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K\Pricing\2019\Discount Structures\"/>
    </mc:Choice>
  </mc:AlternateContent>
  <bookViews>
    <workbookView xWindow="0" yWindow="0" windowWidth="19200" windowHeight="7236"/>
  </bookViews>
  <sheets>
    <sheet name="Kahrs ID" sheetId="10" r:id="rId1"/>
    <sheet name="Kahrs Supreme Range" sheetId="1" r:id="rId2"/>
    <sheet name="Kahrs Original Range" sheetId="2" r:id="rId3"/>
    <sheet name="Kahrs Avanti" sheetId="3" r:id="rId4"/>
    <sheet name="Kahrs Spirit" sheetId="4" r:id="rId5"/>
    <sheet name="Kahrs Linnea Range" sheetId="5" r:id="rId6"/>
    <sheet name="Kahrs Activity Floor " sheetId="7" r:id="rId7"/>
    <sheet name="Solid Mouldings" sheetId="11" r:id="rId8"/>
    <sheet name="Solid Stairnose" sheetId="12" r:id="rId9"/>
    <sheet name="Solid Skirtingboards" sheetId="13" r:id="rId10"/>
    <sheet name="Veneered Skirtingboards" sheetId="14" r:id="rId11"/>
    <sheet name="Wall Cladding" sheetId="16" r:id="rId12"/>
    <sheet name="Maintenance &amp; Installation" sheetId="15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 l="1"/>
  <c r="G23" i="4"/>
  <c r="G17" i="4"/>
  <c r="G18" i="4"/>
  <c r="G19" i="4"/>
  <c r="G20" i="4"/>
  <c r="G21" i="4"/>
  <c r="G16" i="4"/>
  <c r="G12" i="4"/>
  <c r="G6" i="4"/>
  <c r="G7" i="4"/>
  <c r="G8" i="4"/>
  <c r="G9" i="4"/>
  <c r="G10" i="4"/>
  <c r="G5" i="4"/>
  <c r="G175" i="2"/>
  <c r="G168" i="2"/>
  <c r="G169" i="2"/>
  <c r="G170" i="2"/>
  <c r="G171" i="2"/>
  <c r="G172" i="2"/>
  <c r="G173" i="2"/>
  <c r="G167" i="2"/>
  <c r="G159" i="2"/>
  <c r="G160" i="2"/>
  <c r="G161" i="2"/>
  <c r="G162" i="2"/>
  <c r="G163" i="2"/>
  <c r="G158" i="2"/>
  <c r="G145" i="2"/>
  <c r="G144" i="2"/>
  <c r="G140" i="2"/>
  <c r="G141" i="2"/>
  <c r="G142" i="2"/>
  <c r="G139" i="2"/>
  <c r="G132" i="2"/>
  <c r="G133" i="2"/>
  <c r="G134" i="2"/>
  <c r="G135" i="2"/>
  <c r="G131" i="2"/>
  <c r="G117" i="2"/>
  <c r="G118" i="2"/>
  <c r="G119" i="2"/>
  <c r="G120" i="2"/>
  <c r="G121" i="2"/>
  <c r="G122" i="2"/>
  <c r="G123" i="2"/>
  <c r="G124" i="2"/>
  <c r="G125" i="2"/>
  <c r="G126" i="2"/>
  <c r="G127" i="2"/>
  <c r="G116" i="2"/>
  <c r="G114" i="2"/>
  <c r="G87" i="2"/>
  <c r="G88" i="2"/>
  <c r="G89" i="2"/>
  <c r="G90" i="2"/>
  <c r="G91" i="2"/>
  <c r="G92" i="2"/>
  <c r="G93" i="2"/>
  <c r="G94" i="2"/>
  <c r="G95" i="2"/>
  <c r="G96" i="2"/>
  <c r="G97" i="2"/>
  <c r="G86" i="2"/>
  <c r="G76" i="2"/>
  <c r="G77" i="2"/>
  <c r="G78" i="2"/>
  <c r="G79" i="2"/>
  <c r="G80" i="2"/>
  <c r="G81" i="2"/>
  <c r="G82" i="2"/>
  <c r="G75" i="2"/>
  <c r="G73" i="2"/>
  <c r="G6" i="2"/>
  <c r="G7" i="2"/>
  <c r="G8" i="2"/>
  <c r="G5" i="2"/>
  <c r="G49" i="1"/>
  <c r="G48" i="1"/>
  <c r="G46" i="1"/>
  <c r="G44" i="1"/>
  <c r="G31" i="1"/>
  <c r="G32" i="1"/>
  <c r="G33" i="1"/>
  <c r="G34" i="1"/>
  <c r="G35" i="1"/>
  <c r="G36" i="1"/>
  <c r="G37" i="1"/>
  <c r="G38" i="1"/>
  <c r="G39" i="1"/>
  <c r="G40" i="1"/>
  <c r="G30" i="1"/>
  <c r="G17" i="1"/>
  <c r="G18" i="1"/>
  <c r="G19" i="1"/>
  <c r="G20" i="1"/>
  <c r="G21" i="1"/>
  <c r="G22" i="1"/>
  <c r="G23" i="1"/>
  <c r="G24" i="1"/>
  <c r="G25" i="1"/>
  <c r="G26" i="1"/>
  <c r="G16" i="1"/>
  <c r="G6" i="1"/>
  <c r="G7" i="1"/>
  <c r="G8" i="1"/>
  <c r="G9" i="1"/>
  <c r="G10" i="1"/>
  <c r="G11" i="1"/>
  <c r="G12" i="1"/>
  <c r="G5" i="1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2" i="15"/>
  <c r="E31" i="15"/>
  <c r="E30" i="15"/>
  <c r="E29" i="15"/>
  <c r="E28" i="15"/>
  <c r="E25" i="15"/>
  <c r="E24" i="15"/>
  <c r="E23" i="15"/>
  <c r="E22" i="15"/>
  <c r="E21" i="15"/>
  <c r="E20" i="15"/>
  <c r="E19" i="15"/>
  <c r="E18" i="15"/>
  <c r="E17" i="15"/>
  <c r="E14" i="15"/>
  <c r="E13" i="15"/>
  <c r="E12" i="15"/>
  <c r="E11" i="15"/>
  <c r="E10" i="15"/>
  <c r="E9" i="15"/>
  <c r="E8" i="15"/>
  <c r="E7" i="15"/>
  <c r="E6" i="15"/>
  <c r="E5" i="15"/>
  <c r="E4" i="15"/>
  <c r="C71" i="14"/>
  <c r="I70" i="14"/>
  <c r="F70" i="14"/>
  <c r="C70" i="14"/>
  <c r="F69" i="14"/>
  <c r="C69" i="14"/>
  <c r="F68" i="14"/>
  <c r="C68" i="14"/>
  <c r="F67" i="14"/>
  <c r="C67" i="14"/>
  <c r="I66" i="14"/>
  <c r="R65" i="14"/>
  <c r="F64" i="14"/>
  <c r="C64" i="14"/>
  <c r="R63" i="14"/>
  <c r="R62" i="14"/>
  <c r="R61" i="14"/>
  <c r="R60" i="14"/>
  <c r="F60" i="14"/>
  <c r="C60" i="14"/>
  <c r="F59" i="14"/>
  <c r="C59" i="14"/>
  <c r="R58" i="14"/>
  <c r="F58" i="14"/>
  <c r="C58" i="14"/>
  <c r="I57" i="14"/>
  <c r="F57" i="14"/>
  <c r="C57" i="14"/>
  <c r="I56" i="14"/>
  <c r="F56" i="14"/>
  <c r="C56" i="14"/>
  <c r="R55" i="14"/>
  <c r="F55" i="14"/>
  <c r="I54" i="14"/>
  <c r="F54" i="14"/>
  <c r="C54" i="14"/>
  <c r="F53" i="14"/>
  <c r="C53" i="14"/>
  <c r="I52" i="14"/>
  <c r="F52" i="14"/>
  <c r="C52" i="14"/>
  <c r="I51" i="14"/>
  <c r="F51" i="14"/>
  <c r="I50" i="14"/>
  <c r="F50" i="14"/>
  <c r="I49" i="14"/>
  <c r="F49" i="14"/>
  <c r="I48" i="14"/>
  <c r="F48" i="14"/>
  <c r="C48" i="14"/>
  <c r="I47" i="14"/>
  <c r="F47" i="14"/>
  <c r="I46" i="14"/>
  <c r="F46" i="14"/>
  <c r="C46" i="14"/>
  <c r="I45" i="14"/>
  <c r="F45" i="14"/>
  <c r="C45" i="14"/>
  <c r="I44" i="14"/>
  <c r="F44" i="14"/>
  <c r="I43" i="14"/>
  <c r="F43" i="14"/>
  <c r="I42" i="14"/>
  <c r="F42" i="14"/>
  <c r="I41" i="14"/>
  <c r="F41" i="14"/>
  <c r="C41" i="14"/>
  <c r="I40" i="14"/>
  <c r="F40" i="14"/>
  <c r="C40" i="14"/>
  <c r="I39" i="14"/>
  <c r="F39" i="14"/>
  <c r="C39" i="14"/>
  <c r="I38" i="14"/>
  <c r="F38" i="14"/>
  <c r="I37" i="14"/>
  <c r="F37" i="14"/>
  <c r="I36" i="14"/>
  <c r="F36" i="14"/>
  <c r="I35" i="14"/>
  <c r="F35" i="14"/>
  <c r="R34" i="14"/>
  <c r="R33" i="14"/>
  <c r="R32" i="14"/>
  <c r="R31" i="14"/>
  <c r="R30" i="14"/>
  <c r="R29" i="14"/>
  <c r="R28" i="14"/>
  <c r="R27" i="14"/>
  <c r="R26" i="14"/>
  <c r="R25" i="14"/>
  <c r="F24" i="14"/>
  <c r="C24" i="14"/>
  <c r="O23" i="14"/>
  <c r="L23" i="14"/>
  <c r="I23" i="14"/>
  <c r="F23" i="14"/>
  <c r="C23" i="14"/>
  <c r="I21" i="14"/>
  <c r="F21" i="14"/>
  <c r="R19" i="14"/>
  <c r="R18" i="14"/>
  <c r="R17" i="14"/>
  <c r="I16" i="14"/>
  <c r="F16" i="14"/>
  <c r="F15" i="14"/>
  <c r="C15" i="14"/>
  <c r="I13" i="14"/>
  <c r="F13" i="14"/>
  <c r="C13" i="14"/>
  <c r="I11" i="14"/>
  <c r="F11" i="14"/>
  <c r="I9" i="14"/>
  <c r="F9" i="14"/>
  <c r="C9" i="14"/>
  <c r="I8" i="14"/>
  <c r="F8" i="14"/>
  <c r="C8" i="14"/>
  <c r="I7" i="14"/>
  <c r="F7" i="14"/>
  <c r="I6" i="14"/>
  <c r="F6" i="14"/>
  <c r="I5" i="14"/>
  <c r="F5" i="14"/>
  <c r="C21" i="13"/>
  <c r="O19" i="13"/>
  <c r="I19" i="13"/>
  <c r="C18" i="13"/>
  <c r="C17" i="13"/>
  <c r="C16" i="13"/>
  <c r="C15" i="13"/>
  <c r="U14" i="13"/>
  <c r="L14" i="13"/>
  <c r="I14" i="13"/>
  <c r="F14" i="13"/>
  <c r="C14" i="13"/>
  <c r="F12" i="13"/>
  <c r="U10" i="13"/>
  <c r="F10" i="13"/>
  <c r="F8" i="13"/>
  <c r="U6" i="13"/>
  <c r="F6" i="13"/>
  <c r="C6" i="13"/>
  <c r="C5" i="13"/>
  <c r="C50" i="12"/>
  <c r="C49" i="12"/>
  <c r="F48" i="12"/>
  <c r="F47" i="12"/>
  <c r="F46" i="12"/>
  <c r="C44" i="12"/>
  <c r="C43" i="12"/>
  <c r="F42" i="12"/>
  <c r="F41" i="12"/>
  <c r="L40" i="12"/>
  <c r="F40" i="12"/>
  <c r="C40" i="12"/>
  <c r="C39" i="12"/>
  <c r="C38" i="12"/>
  <c r="C37" i="12"/>
  <c r="F36" i="12"/>
  <c r="F35" i="12"/>
  <c r="F34" i="12"/>
  <c r="C33" i="12"/>
  <c r="F32" i="12"/>
  <c r="F31" i="12"/>
  <c r="F30" i="12"/>
  <c r="F29" i="12"/>
  <c r="F28" i="12"/>
  <c r="F27" i="12"/>
  <c r="F26" i="12"/>
  <c r="F25" i="12"/>
  <c r="F24" i="12"/>
  <c r="L23" i="12"/>
  <c r="F23" i="12"/>
  <c r="F22" i="12"/>
  <c r="F21" i="12"/>
  <c r="F20" i="12"/>
  <c r="L19" i="12"/>
  <c r="I19" i="12"/>
  <c r="F19" i="12"/>
  <c r="C19" i="12"/>
  <c r="L18" i="12"/>
  <c r="I18" i="12"/>
  <c r="F18" i="12"/>
  <c r="C18" i="12"/>
  <c r="C16" i="12"/>
  <c r="C14" i="12"/>
  <c r="C12" i="12"/>
  <c r="C10" i="12"/>
  <c r="F8" i="12"/>
  <c r="L7" i="12"/>
  <c r="C7" i="12"/>
  <c r="C6" i="12"/>
  <c r="C5" i="12"/>
  <c r="R71" i="11"/>
  <c r="O71" i="11"/>
  <c r="X70" i="11"/>
  <c r="U70" i="11"/>
  <c r="R70" i="11"/>
  <c r="O70" i="11"/>
  <c r="X69" i="11"/>
  <c r="U69" i="11"/>
  <c r="R69" i="11"/>
  <c r="O69" i="11"/>
  <c r="I66" i="11"/>
  <c r="F66" i="11"/>
  <c r="C66" i="11"/>
  <c r="I64" i="11"/>
  <c r="F64" i="11"/>
  <c r="C64" i="11"/>
  <c r="I63" i="11"/>
  <c r="F63" i="11"/>
  <c r="C63" i="11"/>
  <c r="I62" i="11"/>
  <c r="F62" i="11"/>
  <c r="C62" i="11"/>
  <c r="I61" i="11"/>
  <c r="F61" i="11"/>
  <c r="C61" i="11"/>
  <c r="I60" i="11"/>
  <c r="F60" i="11"/>
  <c r="C60" i="11"/>
  <c r="I59" i="11"/>
  <c r="F59" i="11"/>
  <c r="C59" i="11"/>
  <c r="I58" i="11"/>
  <c r="F58" i="11"/>
  <c r="C58" i="11"/>
  <c r="I57" i="11"/>
  <c r="F57" i="11"/>
  <c r="C57" i="11"/>
  <c r="I56" i="11"/>
  <c r="F56" i="11"/>
  <c r="C56" i="11"/>
  <c r="I55" i="11"/>
  <c r="F55" i="11"/>
  <c r="C55" i="11"/>
  <c r="I54" i="11"/>
  <c r="F54" i="11"/>
  <c r="C54" i="11"/>
  <c r="I53" i="11"/>
  <c r="F53" i="11"/>
  <c r="C53" i="11"/>
  <c r="I52" i="11"/>
  <c r="F52" i="11"/>
  <c r="C52" i="11"/>
  <c r="I51" i="11"/>
  <c r="F51" i="11"/>
  <c r="C51" i="11"/>
  <c r="I50" i="11"/>
  <c r="F50" i="11"/>
  <c r="C50" i="11"/>
  <c r="I49" i="11"/>
  <c r="F49" i="11"/>
  <c r="C49" i="11"/>
  <c r="I48" i="11"/>
  <c r="F48" i="11"/>
  <c r="C48" i="11"/>
  <c r="I47" i="11"/>
  <c r="F47" i="11"/>
  <c r="C47" i="11"/>
  <c r="I46" i="11"/>
  <c r="F46" i="11"/>
  <c r="C46" i="11"/>
  <c r="I45" i="11"/>
  <c r="F45" i="11"/>
  <c r="C45" i="11"/>
  <c r="I44" i="11"/>
  <c r="F44" i="11"/>
  <c r="C44" i="11"/>
  <c r="I43" i="11"/>
  <c r="F43" i="11"/>
  <c r="C43" i="11"/>
  <c r="I42" i="11"/>
  <c r="F42" i="11"/>
  <c r="C42" i="11"/>
  <c r="I41" i="11"/>
  <c r="F41" i="11"/>
  <c r="C41" i="11"/>
  <c r="I40" i="11"/>
  <c r="F40" i="11"/>
  <c r="C40" i="11"/>
  <c r="I39" i="11"/>
  <c r="F39" i="11"/>
  <c r="C39" i="11"/>
  <c r="I38" i="11"/>
  <c r="C38" i="11"/>
  <c r="I37" i="11"/>
  <c r="C37" i="11"/>
  <c r="I36" i="11"/>
  <c r="C36" i="11"/>
  <c r="I35" i="11"/>
  <c r="C35" i="11"/>
  <c r="I34" i="11"/>
  <c r="C34" i="11"/>
  <c r="I33" i="11"/>
  <c r="C33" i="11"/>
  <c r="I32" i="11"/>
  <c r="C32" i="11"/>
  <c r="I31" i="11"/>
  <c r="C31" i="11"/>
  <c r="I30" i="11"/>
  <c r="C30" i="11"/>
  <c r="I29" i="11"/>
  <c r="C29" i="11"/>
  <c r="I28" i="11"/>
  <c r="C28" i="11"/>
  <c r="I27" i="11"/>
  <c r="C27" i="11"/>
  <c r="I26" i="11"/>
  <c r="C26" i="11"/>
  <c r="I25" i="11"/>
  <c r="C25" i="11"/>
  <c r="I24" i="11"/>
  <c r="C24" i="11"/>
  <c r="I23" i="11"/>
  <c r="C23" i="11"/>
  <c r="I22" i="11"/>
  <c r="F22" i="11"/>
  <c r="C22" i="11"/>
  <c r="I21" i="11"/>
  <c r="F21" i="11"/>
  <c r="C21" i="11"/>
  <c r="L20" i="11"/>
  <c r="I20" i="11"/>
  <c r="F20" i="11"/>
  <c r="C20" i="11"/>
  <c r="I18" i="11"/>
  <c r="F18" i="11"/>
  <c r="C18" i="11"/>
  <c r="I16" i="11"/>
  <c r="F16" i="11"/>
  <c r="C16" i="11"/>
  <c r="I15" i="11"/>
  <c r="F15" i="11"/>
  <c r="C15" i="11"/>
  <c r="I13" i="11"/>
  <c r="F13" i="11"/>
  <c r="C13" i="11"/>
  <c r="I11" i="11"/>
  <c r="F11" i="11"/>
  <c r="C11" i="11"/>
  <c r="I9" i="11"/>
  <c r="F9" i="11"/>
  <c r="C9" i="11"/>
  <c r="I8" i="11"/>
  <c r="F8" i="11"/>
  <c r="C8" i="11"/>
  <c r="I7" i="11"/>
  <c r="F7" i="11"/>
  <c r="C7" i="11"/>
  <c r="I6" i="11"/>
  <c r="C6" i="11"/>
  <c r="I5" i="11"/>
  <c r="F5" i="11"/>
  <c r="C5" i="11"/>
  <c r="F34" i="5"/>
  <c r="F32" i="5"/>
  <c r="F30" i="5"/>
  <c r="F28" i="5"/>
  <c r="F27" i="5"/>
  <c r="F26" i="5"/>
  <c r="F24" i="5"/>
  <c r="F23" i="5"/>
  <c r="F21" i="5"/>
  <c r="F16" i="5"/>
  <c r="F14" i="5"/>
  <c r="F13" i="5"/>
  <c r="F12" i="5"/>
  <c r="F11" i="5"/>
  <c r="F10" i="5"/>
  <c r="F9" i="5"/>
  <c r="F8" i="5"/>
  <c r="F7" i="5"/>
  <c r="F6" i="5"/>
  <c r="F5" i="5"/>
  <c r="F150" i="2"/>
  <c r="F149" i="2"/>
  <c r="F110" i="2"/>
  <c r="F109" i="2"/>
  <c r="F108" i="2"/>
  <c r="F107" i="2"/>
  <c r="F106" i="2"/>
  <c r="F105" i="2"/>
  <c r="F104" i="2"/>
  <c r="F103" i="2"/>
  <c r="F102" i="2"/>
  <c r="F101" i="2"/>
  <c r="F69" i="2"/>
  <c r="F68" i="2"/>
  <c r="F67" i="2"/>
  <c r="F66" i="2"/>
  <c r="F65" i="2"/>
  <c r="F64" i="2"/>
  <c r="F60" i="2"/>
  <c r="F59" i="2"/>
  <c r="F58" i="2"/>
  <c r="F57" i="2"/>
  <c r="F56" i="2"/>
  <c r="F55" i="2"/>
  <c r="F53" i="2"/>
  <c r="F52" i="2"/>
  <c r="F51" i="2"/>
  <c r="F47" i="2"/>
  <c r="F43" i="2"/>
  <c r="F42" i="2"/>
  <c r="F41" i="2"/>
  <c r="F40" i="2"/>
  <c r="F38" i="2"/>
  <c r="F36" i="2"/>
  <c r="F32" i="2"/>
  <c r="F31" i="2"/>
  <c r="F30" i="2"/>
  <c r="F29" i="2"/>
  <c r="F28" i="2"/>
  <c r="F27" i="2"/>
  <c r="F26" i="2"/>
  <c r="F25" i="2"/>
  <c r="F24" i="2"/>
  <c r="F23" i="2"/>
  <c r="F21" i="2"/>
  <c r="F17" i="2"/>
  <c r="F16" i="2"/>
  <c r="F15" i="2"/>
  <c r="F13" i="2"/>
  <c r="F12" i="2"/>
  <c r="F17" i="10"/>
  <c r="F16" i="10"/>
  <c r="F12" i="10"/>
  <c r="F11" i="10"/>
  <c r="F10" i="10"/>
  <c r="F9" i="10"/>
  <c r="F8" i="10"/>
  <c r="F7" i="10"/>
  <c r="F6" i="10"/>
  <c r="F5" i="10"/>
  <c r="F28" i="10"/>
  <c r="F27" i="10"/>
  <c r="F25" i="10"/>
  <c r="F24" i="10"/>
  <c r="F23" i="10"/>
  <c r="F22" i="10"/>
  <c r="F21" i="10"/>
  <c r="F20" i="10"/>
  <c r="F19" i="10"/>
  <c r="F18" i="10"/>
  <c r="F154" i="2"/>
  <c r="F153" i="2"/>
  <c r="F152" i="2"/>
  <c r="F151" i="2"/>
  <c r="F15" i="3"/>
  <c r="F14" i="3"/>
  <c r="F13" i="3"/>
  <c r="F12" i="3"/>
  <c r="F11" i="3"/>
  <c r="F10" i="3"/>
  <c r="F8" i="3"/>
  <c r="F7" i="3"/>
  <c r="F5" i="3"/>
  <c r="F35" i="5"/>
  <c r="F9" i="7"/>
  <c r="F7" i="7"/>
  <c r="F5" i="7"/>
  <c r="U73" i="11"/>
  <c r="R73" i="11"/>
  <c r="O73" i="11"/>
  <c r="U71" i="11"/>
  <c r="U58" i="12"/>
  <c r="R58" i="12"/>
  <c r="O58" i="12"/>
  <c r="U57" i="12"/>
  <c r="R57" i="12"/>
  <c r="O57" i="12"/>
  <c r="C56" i="12"/>
  <c r="F52" i="12"/>
  <c r="I23" i="13"/>
  <c r="F23" i="13"/>
  <c r="U21" i="13"/>
  <c r="F21" i="13"/>
  <c r="R75" i="14"/>
  <c r="I73" i="14"/>
  <c r="F73" i="14"/>
  <c r="C73" i="14"/>
  <c r="R71" i="14"/>
  <c r="F71" i="14"/>
  <c r="C4" i="16"/>
  <c r="C3" i="16"/>
  <c r="E108" i="15"/>
  <c r="E107" i="15"/>
  <c r="E106" i="15"/>
  <c r="E105" i="15"/>
  <c r="E104" i="15"/>
  <c r="E103" i="15"/>
  <c r="E102" i="15"/>
  <c r="E101" i="15"/>
</calcChain>
</file>

<file path=xl/sharedStrings.xml><?xml version="1.0" encoding="utf-8"?>
<sst xmlns="http://schemas.openxmlformats.org/spreadsheetml/2006/main" count="1679" uniqueCount="1126">
  <si>
    <t>SUPREME RANGE</t>
  </si>
  <si>
    <t>Black Silver</t>
  </si>
  <si>
    <t>Black Copper</t>
  </si>
  <si>
    <t>Opaque</t>
  </si>
  <si>
    <t>Pearl</t>
  </si>
  <si>
    <t>Indossati</t>
  </si>
  <si>
    <t>Sparuto</t>
  </si>
  <si>
    <t>Maggiore</t>
  </si>
  <si>
    <t>Unico</t>
  </si>
  <si>
    <t>NORDIC NATURALS COLLECTION</t>
  </si>
  <si>
    <t>Ash</t>
  </si>
  <si>
    <t>Kalmar</t>
  </si>
  <si>
    <t>Beech</t>
  </si>
  <si>
    <t>Hellerup</t>
  </si>
  <si>
    <t>Viborg</t>
  </si>
  <si>
    <t>EUROPEAN NATURALS COLLECTION</t>
  </si>
  <si>
    <t>Oak</t>
  </si>
  <si>
    <t>Cornwall</t>
  </si>
  <si>
    <t>Vienna</t>
  </si>
  <si>
    <t>AMERICAN NATURALS COLLECTION</t>
  </si>
  <si>
    <t>Hard Maple</t>
  </si>
  <si>
    <t>Toronto</t>
  </si>
  <si>
    <t>Cherry</t>
  </si>
  <si>
    <t>Savannah</t>
  </si>
  <si>
    <t>Walnut</t>
  </si>
  <si>
    <t>Montreal</t>
  </si>
  <si>
    <t>Hartford</t>
  </si>
  <si>
    <t>WORLD COLLECTION</t>
  </si>
  <si>
    <t>Jarrah</t>
  </si>
  <si>
    <t>Sydney</t>
  </si>
  <si>
    <t>Sandvig</t>
  </si>
  <si>
    <t>Skagen</t>
  </si>
  <si>
    <t>Brighton</t>
  </si>
  <si>
    <t>Portofino</t>
  </si>
  <si>
    <t>Sorrento</t>
  </si>
  <si>
    <t>CLASSIC NOUVEAU COLLECTION</t>
  </si>
  <si>
    <t>Nouveau White</t>
  </si>
  <si>
    <t>Nouveau Black</t>
  </si>
  <si>
    <t>Nouveau Charcoal</t>
  </si>
  <si>
    <t>Nouveau Snow</t>
  </si>
  <si>
    <t>HARMONY COLLECTION</t>
  </si>
  <si>
    <t>Alabaster</t>
  </si>
  <si>
    <t>Smoke</t>
  </si>
  <si>
    <t>Limestone</t>
  </si>
  <si>
    <t>Lava</t>
  </si>
  <si>
    <t>Dew</t>
  </si>
  <si>
    <t>Soil</t>
  </si>
  <si>
    <t>Stone</t>
  </si>
  <si>
    <t>Palazzo Rovere</t>
  </si>
  <si>
    <t>Palazzo Fumo</t>
  </si>
  <si>
    <t>ARTISAN COLLECTION</t>
  </si>
  <si>
    <t>Tan</t>
  </si>
  <si>
    <t>Earth</t>
  </si>
  <si>
    <t>Oyster</t>
  </si>
  <si>
    <t>Straw</t>
  </si>
  <si>
    <t>Camino</t>
  </si>
  <si>
    <t>Linen</t>
  </si>
  <si>
    <t>FOUNDERS COLLECTION</t>
  </si>
  <si>
    <t>Crater</t>
  </si>
  <si>
    <t>Fossil</t>
  </si>
  <si>
    <t>Husk</t>
  </si>
  <si>
    <t>Safari</t>
  </si>
  <si>
    <t>Trench</t>
  </si>
  <si>
    <t>Groove</t>
  </si>
  <si>
    <t xml:space="preserve">Oak </t>
  </si>
  <si>
    <t>ORIGINAL RANGE</t>
  </si>
  <si>
    <t>LINNEA RANGE</t>
  </si>
  <si>
    <t>AVANTI RANGE</t>
  </si>
  <si>
    <t>SPIRIT RANGE</t>
  </si>
  <si>
    <t>HABITAT</t>
  </si>
  <si>
    <t>LODGE</t>
  </si>
  <si>
    <t>SPORTS RANGE</t>
  </si>
  <si>
    <t>Activity Floor</t>
  </si>
  <si>
    <t>Maple</t>
  </si>
  <si>
    <t>Casa</t>
  </si>
  <si>
    <t>Espace</t>
  </si>
  <si>
    <t>Maison</t>
  </si>
  <si>
    <t>Manor</t>
  </si>
  <si>
    <t>201XCDEKF0KE280</t>
  </si>
  <si>
    <t>201XCDEKFJKE280</t>
  </si>
  <si>
    <t>201XABEKFBKE280</t>
  </si>
  <si>
    <t>201XABEKFVKE280</t>
  </si>
  <si>
    <t>151N8AAKC8KW240</t>
  </si>
  <si>
    <t>151N8AAKS8KW240</t>
  </si>
  <si>
    <t>151N8MBKW8KW240</t>
  </si>
  <si>
    <t>153N15CH50KW  0</t>
  </si>
  <si>
    <t>153N15AP50KW  0</t>
  </si>
  <si>
    <t>Philadelphia</t>
  </si>
  <si>
    <t>152N55VA50KW  0</t>
  </si>
  <si>
    <t>153N29VA50KW  0</t>
  </si>
  <si>
    <t>153N15VA50KW  0</t>
  </si>
  <si>
    <t>Concrete</t>
  </si>
  <si>
    <t>Dublin</t>
  </si>
  <si>
    <t>151N4AEKF0KW240</t>
  </si>
  <si>
    <t>Paris</t>
  </si>
  <si>
    <t>Berlin</t>
  </si>
  <si>
    <t>151L8AEK1JKW240</t>
  </si>
  <si>
    <t>151L8AEK1DKW240</t>
  </si>
  <si>
    <t>Nouveau Greige</t>
  </si>
  <si>
    <t>152N7AEKA0KW  0</t>
  </si>
  <si>
    <t>151L8AEK09KW240</t>
  </si>
  <si>
    <t>Hampshire</t>
  </si>
  <si>
    <t>151L87EK09KW240</t>
  </si>
  <si>
    <t>151L87EK50KW240</t>
  </si>
  <si>
    <t>Verona</t>
  </si>
  <si>
    <t>152N38EK09KW  0</t>
  </si>
  <si>
    <t>Siena</t>
  </si>
  <si>
    <t>153N38EK09KW  0</t>
  </si>
  <si>
    <t>153N38EK50KW  0</t>
  </si>
  <si>
    <t>153N38EKF0KW  0</t>
  </si>
  <si>
    <t>153N15EK50KW  0</t>
  </si>
  <si>
    <t>151N7BEKFCKW240</t>
  </si>
  <si>
    <t>151N7BEKFVKW240</t>
  </si>
  <si>
    <t>151N7BEKF0KW240</t>
  </si>
  <si>
    <t>151N7BEKFWKW240</t>
  </si>
  <si>
    <t>151N7BEKFMKW240</t>
  </si>
  <si>
    <t>151N7BEKFBKW240</t>
  </si>
  <si>
    <t>153N1AAKW1KW  0</t>
  </si>
  <si>
    <t>153N6EEKFVKW  0</t>
  </si>
  <si>
    <t>153N6CEK1JKW  0</t>
  </si>
  <si>
    <t>153N0BEK0WKW  0</t>
  </si>
  <si>
    <t>153N6EEKFEKW  0</t>
  </si>
  <si>
    <t>153N6EEKFGKW  0</t>
  </si>
  <si>
    <t>153N18AK09KW  0</t>
  </si>
  <si>
    <t>153N55BK50KW  0</t>
  </si>
  <si>
    <t>153N18BK50KW  0</t>
  </si>
  <si>
    <t>151L87AK0VKW240</t>
  </si>
  <si>
    <t>153N18AK0VKW  0</t>
  </si>
  <si>
    <t>152N38EK0VKW  0</t>
  </si>
  <si>
    <t>153N38EK0VKW  0</t>
  </si>
  <si>
    <t>153N15JH50KW  0</t>
  </si>
  <si>
    <t>133NABEK15KW  0</t>
  </si>
  <si>
    <t>133NABEK50KW  0</t>
  </si>
  <si>
    <t>133NACAK1VKW  0</t>
  </si>
  <si>
    <t>101P6FVA09KW120</t>
  </si>
  <si>
    <t>37101AEKA1KW180</t>
  </si>
  <si>
    <t>37101AEKC1KW180</t>
  </si>
  <si>
    <t>37101REK09KW180</t>
  </si>
  <si>
    <t>37101AEK09KW180</t>
  </si>
  <si>
    <t>37101FVA09KW180</t>
  </si>
  <si>
    <t>372034EK0VKW  0</t>
  </si>
  <si>
    <t>372034EK50KW  0</t>
  </si>
  <si>
    <t>Vedbo</t>
  </si>
  <si>
    <t>Vista</t>
  </si>
  <si>
    <t>Möre</t>
  </si>
  <si>
    <t>Ydre</t>
  </si>
  <si>
    <t>Sevede</t>
  </si>
  <si>
    <t>Aspeland</t>
  </si>
  <si>
    <t>Kinda</t>
  </si>
  <si>
    <t>Finnveden</t>
  </si>
  <si>
    <t>Tveta</t>
  </si>
  <si>
    <t>Handbörd</t>
  </si>
  <si>
    <t>Carob</t>
  </si>
  <si>
    <t xml:space="preserve">Castillo </t>
  </si>
  <si>
    <t>201XDDEKFRKE280</t>
  </si>
  <si>
    <t>Chalet</t>
  </si>
  <si>
    <t>201XDDEKFVKE280</t>
  </si>
  <si>
    <t>Chateau</t>
  </si>
  <si>
    <t>201XDDEKF0KE280</t>
  </si>
  <si>
    <t>Citadelle</t>
  </si>
  <si>
    <t>201XACEKFMKE280</t>
  </si>
  <si>
    <t>Dussato</t>
  </si>
  <si>
    <t>Domo</t>
  </si>
  <si>
    <t>Decorum</t>
  </si>
  <si>
    <t>Salzburg</t>
  </si>
  <si>
    <t>153N18EL50KW  0</t>
  </si>
  <si>
    <t>European Maple</t>
  </si>
  <si>
    <t>Burgundy</t>
  </si>
  <si>
    <t>Georgia</t>
  </si>
  <si>
    <t>152N8EVAF0KW  0</t>
  </si>
  <si>
    <t>153N18AK50KW  0</t>
  </si>
  <si>
    <t>Estoril</t>
  </si>
  <si>
    <t>153N3EEKF0KW  0</t>
  </si>
  <si>
    <t>101P6AEK0JKW120</t>
  </si>
  <si>
    <t>101P3FVA50KW120</t>
  </si>
  <si>
    <t>372085APF0KW  0</t>
  </si>
  <si>
    <t>372034EK09KW  0</t>
  </si>
  <si>
    <t>372085VAF0KW  0</t>
  </si>
  <si>
    <t>37107AEKFVKW180</t>
  </si>
  <si>
    <t>37101REKF0KW180</t>
  </si>
  <si>
    <t>37101AEKF0KW180</t>
  </si>
  <si>
    <t>37107AEKF0KW180</t>
  </si>
  <si>
    <t>133N18EL50KW  0</t>
  </si>
  <si>
    <t>133NABEK1VKW  0</t>
  </si>
  <si>
    <t>133NABEKF0KW  0</t>
  </si>
  <si>
    <t>133NACAK50KW  0</t>
  </si>
  <si>
    <t>Art No</t>
  </si>
  <si>
    <t>Palazzo Bianco</t>
  </si>
  <si>
    <t>Product Name</t>
  </si>
  <si>
    <t>Grande Collection</t>
  </si>
  <si>
    <t>Shine Collection</t>
  </si>
  <si>
    <t>Da Capo Collection</t>
  </si>
  <si>
    <t>Småland Collection</t>
  </si>
  <si>
    <t>Lecco</t>
  </si>
  <si>
    <t>Abetone</t>
  </si>
  <si>
    <t>Gotha</t>
  </si>
  <si>
    <t>Ceriale</t>
  </si>
  <si>
    <t>Vaila</t>
  </si>
  <si>
    <t>Erve</t>
  </si>
  <si>
    <t>Rugged Collection</t>
  </si>
  <si>
    <t>Unity Collection</t>
  </si>
  <si>
    <t>Castle</t>
  </si>
  <si>
    <t>Colony</t>
  </si>
  <si>
    <t>Dome</t>
  </si>
  <si>
    <t>Gate</t>
  </si>
  <si>
    <t>Tower</t>
  </si>
  <si>
    <t>Village</t>
  </si>
  <si>
    <t>Wilds</t>
  </si>
  <si>
    <t>Outpost</t>
  </si>
  <si>
    <t>Statue</t>
  </si>
  <si>
    <t>Blizzard</t>
  </si>
  <si>
    <t>Autumn</t>
  </si>
  <si>
    <t>Winter</t>
  </si>
  <si>
    <t>Spring</t>
  </si>
  <si>
    <t>Summer</t>
  </si>
  <si>
    <t>Tide</t>
  </si>
  <si>
    <t>Breeze</t>
  </si>
  <si>
    <t>Bloom</t>
  </si>
  <si>
    <t>Rain</t>
  </si>
  <si>
    <t>Arctic</t>
  </si>
  <si>
    <t>Forest</t>
  </si>
  <si>
    <t>Park</t>
  </si>
  <si>
    <t>Reef</t>
  </si>
  <si>
    <t>Orchard</t>
  </si>
  <si>
    <t>Garden</t>
  </si>
  <si>
    <t>Fredrik</t>
  </si>
  <si>
    <t>Gustaf</t>
  </si>
  <si>
    <t>Johan</t>
  </si>
  <si>
    <t>Olof</t>
  </si>
  <si>
    <t>Sture</t>
  </si>
  <si>
    <t>Ulf</t>
  </si>
  <si>
    <t>Surface Treatment</t>
  </si>
  <si>
    <t>High Gloss Lacquer</t>
  </si>
  <si>
    <t>Matt Lacquer</t>
  </si>
  <si>
    <t>Satin Lacquer</t>
  </si>
  <si>
    <t>153138EK50KW 0</t>
  </si>
  <si>
    <t>15313REK15KW 0</t>
  </si>
  <si>
    <t>15313BEKVVKW 0</t>
  </si>
  <si>
    <t>151NCSEK01KW240</t>
  </si>
  <si>
    <t>151NCSEK02KW240</t>
  </si>
  <si>
    <t>151NCSEK03KW240</t>
  </si>
  <si>
    <t>151NCSEK04KW240</t>
  </si>
  <si>
    <t>151NCSEK05KW240</t>
  </si>
  <si>
    <t>151NDSEK01KW240</t>
  </si>
  <si>
    <t>151NDSEK02KW240</t>
  </si>
  <si>
    <t>151NDSEK03KW240</t>
  </si>
  <si>
    <t>151NDSEK04KW240</t>
  </si>
  <si>
    <t>151NDSEK06KW240</t>
  </si>
  <si>
    <t>153N3EEK09KW  0</t>
  </si>
  <si>
    <t>Matt Lacquer/stain</t>
  </si>
  <si>
    <t>Gothenburg</t>
  </si>
  <si>
    <t>Falsterbo</t>
  </si>
  <si>
    <t>152N55AK0VKW 0</t>
  </si>
  <si>
    <t>152N55AK50KW  0</t>
  </si>
  <si>
    <t>Discount</t>
  </si>
  <si>
    <t>Ash Alabaster</t>
  </si>
  <si>
    <t>Oak Satin Lacquer</t>
  </si>
  <si>
    <t>Oak Matt Lacquer</t>
  </si>
  <si>
    <t>Oak Nature Oil</t>
  </si>
  <si>
    <t>Oak Olof</t>
  </si>
  <si>
    <t>Oak Gustaf</t>
  </si>
  <si>
    <t>Oak Ulf</t>
  </si>
  <si>
    <t>T-MOULDING
58x17x2400</t>
  </si>
  <si>
    <t>T-MOULDING
58x17x1000</t>
  </si>
  <si>
    <t>Gothenburg, Gotland, Kalmar, Ash Vaila</t>
  </si>
  <si>
    <t>Falsterbo, Mariehamn, Sandvig, Skagen, Ash Ceriale</t>
  </si>
  <si>
    <t>Hellerup, Viborg</t>
  </si>
  <si>
    <t>Salzburg, Gotha</t>
  </si>
  <si>
    <t>Alberta, Toronto</t>
  </si>
  <si>
    <t>Nouveau Snow, Limestone, Crème</t>
  </si>
  <si>
    <t>Nouveau White, Frost</t>
  </si>
  <si>
    <t>Nouveau Bronze, Ember</t>
  </si>
  <si>
    <t>Nouveau Dun, Kernel, Moss</t>
  </si>
  <si>
    <t>Nouveau Black, Lava</t>
  </si>
  <si>
    <t>Granite, Stone</t>
  </si>
  <si>
    <t>Bean, Soil</t>
  </si>
  <si>
    <t>Palazzo Bianco, Cirrus</t>
  </si>
  <si>
    <t>Dew, Estoril</t>
  </si>
  <si>
    <t>Berlin, Sture</t>
  </si>
  <si>
    <t>Palazzo Fumo, Smoke</t>
  </si>
  <si>
    <t>Atlanta, Hartford, Montreal, Philadelphia, Vermont</t>
  </si>
  <si>
    <t>Gothenburg, Gotland, Kalmar, Vaila</t>
  </si>
  <si>
    <t>REDUCER
42x14x2400</t>
  </si>
  <si>
    <t>T-MOULDING
58x12x2400</t>
  </si>
  <si>
    <t>T-MOULDING
58x12x1000</t>
  </si>
  <si>
    <t>Walnut Satin</t>
  </si>
  <si>
    <t>Walnut Satin Lacquer</t>
  </si>
  <si>
    <t xml:space="preserve">Walnut </t>
  </si>
  <si>
    <t>Kährs Original / Avanti</t>
  </si>
  <si>
    <t>Kährs Avanti / Linnea</t>
  </si>
  <si>
    <t>Solid Mouldings</t>
  </si>
  <si>
    <t>Solid Stairnose</t>
  </si>
  <si>
    <t>STAIRNOSE
60x35x1200</t>
    <phoneticPr fontId="0" type="noConversion"/>
  </si>
  <si>
    <t>Gothenburg, Gotland, Kalmar</t>
  </si>
  <si>
    <t>Falsterbo, Mariehamn, Sandvig, Skagen</t>
  </si>
  <si>
    <t>Camino, Straw</t>
  </si>
  <si>
    <t>Brighton, Portofino, Sorrento</t>
  </si>
  <si>
    <t>Palazzo Fumo, Fredrik, Smoke</t>
  </si>
  <si>
    <t>STAIRNOSE
40x56x1200</t>
  </si>
  <si>
    <t>STAIRNOSE
59x27x1200</t>
  </si>
  <si>
    <t>STAIRNOSE
59x27x2400</t>
  </si>
  <si>
    <t>Oak Unfinished</t>
  </si>
  <si>
    <t>Oak Avanti Satin Lacquer</t>
  </si>
  <si>
    <t>Oak Avanti Matt Lacquer</t>
  </si>
  <si>
    <t>Oak Linnea Satin Lacquer</t>
  </si>
  <si>
    <t>Oak Linnea Matt Lacquer</t>
  </si>
  <si>
    <t>Solid Skirting Boards</t>
  </si>
  <si>
    <t>SKIRTING
15x69x2400</t>
  </si>
  <si>
    <t>QUADRANT
14x14x2400</t>
  </si>
  <si>
    <t>BEADING
12x21x2400</t>
  </si>
  <si>
    <t>SKOTIA
18x18x2400</t>
  </si>
  <si>
    <t>FLEXI-EDGING
10x14x1500</t>
  </si>
  <si>
    <t>FLEXI-EDGING
10x59x1500</t>
  </si>
  <si>
    <t>Alberta, Toronto, Hard Maple Cream, Hard Maple Spring</t>
  </si>
  <si>
    <t>Hellerup, Viborg, Beech Autumn</t>
  </si>
  <si>
    <t>Savannah, Cherry Winter</t>
  </si>
  <si>
    <t>Nouveau Black, Lava, Coffee, Forest</t>
  </si>
  <si>
    <t>Nouveau White, Frost, Bisquit</t>
  </si>
  <si>
    <t>Oak Tide, Brighton, Portofino, Sorrento, Abetone</t>
  </si>
  <si>
    <t>White Painted Pine</t>
  </si>
  <si>
    <t>Pine</t>
  </si>
  <si>
    <t>Kährs Original / Avanti / Linnea / Activity / Multisport</t>
  </si>
  <si>
    <t>Ash Alabaster, Oak Cancun</t>
  </si>
  <si>
    <t>Ash Kalmar Matt Lacquer</t>
  </si>
  <si>
    <t>Ash Gothenburg, Gotland, Kalmar, Vaila</t>
  </si>
  <si>
    <t>Beech Hellerup, Viborg, Autumn</t>
  </si>
  <si>
    <t>Cherry Savannah, Winter</t>
  </si>
  <si>
    <t>Hard Maple Salzburg, Gotha</t>
  </si>
  <si>
    <t>Hard Maple Alberta, Toronto, Cream, Spring</t>
  </si>
  <si>
    <t>Jarrah Sydney</t>
  </si>
  <si>
    <t>Oak Nouveau Snow, Limestone, Crème</t>
  </si>
  <si>
    <t>Oak Nouveau White, Gustaf, Frost, Bisquit</t>
  </si>
  <si>
    <t>Oak Nouveau Bronze, Ember</t>
  </si>
  <si>
    <t>Oak Nouveau Dun, Kernel, Moss</t>
  </si>
  <si>
    <t>Oak Nouveau Greige, Granite, Stone</t>
  </si>
  <si>
    <t>Oak Nouveau Black, Lava, Coffee, Forest</t>
  </si>
  <si>
    <t>Oak Nouveau Charcoal, Castle</t>
  </si>
  <si>
    <t>Oak Paris</t>
  </si>
  <si>
    <t>Oak Berlin, Sture</t>
  </si>
  <si>
    <t>Oak Linen, Fossil</t>
  </si>
  <si>
    <t>Oak Brighton, Portofino, Sorrento, Abetone, Tide</t>
  </si>
  <si>
    <t>Oak Oyster</t>
  </si>
  <si>
    <t>Oak Concrete, Citadelle</t>
  </si>
  <si>
    <t>Oak Tan</t>
  </si>
  <si>
    <t>Oak Grande Manor</t>
  </si>
  <si>
    <t>Oak Grande Espace</t>
  </si>
  <si>
    <t>Oak Grande Maison</t>
  </si>
  <si>
    <t>Oak Palazzo Fumo, Smoke</t>
  </si>
  <si>
    <t>Oak Earth,Safari, Crater</t>
  </si>
  <si>
    <t xml:space="preserve">Walnut Satin Lacquer </t>
  </si>
  <si>
    <t>Ash Falsterbo, Mariehamn, Sandvig, Skagen, Ceriale</t>
  </si>
  <si>
    <t>Oak Colony, Palazzo Bianco, Cirrus, Dew, Estoril</t>
  </si>
  <si>
    <t>SKIRTING
22x60x2400</t>
  </si>
  <si>
    <t>SKIRTING
19x40x2400</t>
  </si>
  <si>
    <t>SKIRTING
16x60x2400</t>
  </si>
  <si>
    <t>SKIRTING
16x80x2400</t>
  </si>
  <si>
    <t>SKIRTING
20x40x2400</t>
  </si>
  <si>
    <t>Veneered Skirtingboards</t>
  </si>
  <si>
    <t>Unit</t>
  </si>
  <si>
    <t>Underlays and Membranes</t>
  </si>
  <si>
    <t>Special Underlayer 2 mm (sound reduction underlay)</t>
  </si>
  <si>
    <t>10 M2</t>
  </si>
  <si>
    <t>Underlayer Foam 2 mm</t>
  </si>
  <si>
    <t>30 M2</t>
  </si>
  <si>
    <t>Underlayer Foam 2.1 mm</t>
  </si>
  <si>
    <t>Floor Underlayer 2 mm Consumer Pack</t>
  </si>
  <si>
    <t>15 M2</t>
  </si>
  <si>
    <t>Floor Underlayer 2 mm</t>
  </si>
  <si>
    <t>60 M2</t>
  </si>
  <si>
    <t>Cardboard, Suitable For Underfloor Heating</t>
  </si>
  <si>
    <t>Polyethylene Membrane 0.2 mm</t>
  </si>
  <si>
    <t>67.5 M2</t>
  </si>
  <si>
    <t>Kährs Tuplex 3 mm Consumer Pack</t>
  </si>
  <si>
    <t>16.5 M2</t>
  </si>
  <si>
    <t>Kährs Tuplex 3 mm</t>
  </si>
  <si>
    <t>33 M2</t>
  </si>
  <si>
    <t>Installation Materials</t>
  </si>
  <si>
    <t>Knocking Block Woodloc® 5S</t>
  </si>
  <si>
    <t>Locking Tool Woodloc® 5S</t>
  </si>
  <si>
    <t>Installation Kit Woodloc® 5S</t>
  </si>
  <si>
    <t>Installation Kit Woodloc®</t>
  </si>
  <si>
    <t>Laying Wedge Woodloc®</t>
  </si>
  <si>
    <t>Jemmy T&amp;G</t>
  </si>
  <si>
    <t>Expansion Gap Wedges</t>
  </si>
  <si>
    <t>Kährs PVAC Wood Glue</t>
  </si>
  <si>
    <t>0.5L</t>
  </si>
  <si>
    <t>Finishing Material</t>
  </si>
  <si>
    <t>1PC</t>
  </si>
  <si>
    <t>710301BK50</t>
  </si>
  <si>
    <t>710301AP50</t>
  </si>
  <si>
    <t>710301EK50</t>
  </si>
  <si>
    <t>Maintenance Products</t>
  </si>
  <si>
    <t>Cleaner</t>
  </si>
  <si>
    <t>1L</t>
  </si>
  <si>
    <t>Cleaner Spray</t>
  </si>
  <si>
    <t>Replacement Mop Head</t>
  </si>
  <si>
    <t>Spray Mop Cleaner</t>
  </si>
  <si>
    <t>Spray Mop Kit Display 10 Pack</t>
  </si>
  <si>
    <t>1 Display</t>
  </si>
  <si>
    <t>Polish Remover</t>
  </si>
  <si>
    <t>Polish</t>
  </si>
  <si>
    <t>5L</t>
  </si>
  <si>
    <t>Satin Oil</t>
  </si>
  <si>
    <t>Satin Oil Matt Appearance</t>
  </si>
  <si>
    <t>Touch-Up Satin Lacquer</t>
  </si>
  <si>
    <t>30ml</t>
  </si>
  <si>
    <t>Touch-Up Matt Lacquer</t>
  </si>
  <si>
    <t>Touch-Up High Gloss</t>
  </si>
  <si>
    <t>Touch-Up Oil</t>
  </si>
  <si>
    <t>Touch-Up Alabaster</t>
  </si>
  <si>
    <t>Touch-Up Brighton</t>
  </si>
  <si>
    <t>Touch-Up Nouveau Snow</t>
  </si>
  <si>
    <t>Touch-Up Nouveau White</t>
  </si>
  <si>
    <t>Touch-Up Nouveau Bronze / Ember</t>
  </si>
  <si>
    <t>Touch-Up Nouveau Black</t>
  </si>
  <si>
    <t>Touch-Up Nouveau Charcoal</t>
  </si>
  <si>
    <t>Touch-Up Brown Matt Lacquer</t>
  </si>
  <si>
    <t>Touch-Up Brown Oil</t>
  </si>
  <si>
    <t>Touch-Up Dew</t>
  </si>
  <si>
    <t>Touch-Up Stone</t>
  </si>
  <si>
    <t>Touch-Up Soil</t>
  </si>
  <si>
    <t>Touch-Up Fredrik</t>
  </si>
  <si>
    <t>Touch-Up Gustaf</t>
  </si>
  <si>
    <t>Touch-Up Olof</t>
  </si>
  <si>
    <t>Touch-Up Sture</t>
  </si>
  <si>
    <t>Touch-Up Ulf</t>
  </si>
  <si>
    <t>Woodfiller White</t>
  </si>
  <si>
    <t>0.2 kg</t>
  </si>
  <si>
    <t>Woodfiller Ash &amp; Maple</t>
  </si>
  <si>
    <t>Woodfiller Oak Light</t>
  </si>
  <si>
    <t>Woodfiller Oak</t>
  </si>
  <si>
    <t>Woodfiller Cherry</t>
  </si>
  <si>
    <t>Woodfiller Jarrah</t>
  </si>
  <si>
    <t>Woodfiller Walnut</t>
  </si>
  <si>
    <t>Woodfiller Black</t>
  </si>
  <si>
    <t>Meltable Filler Sticks, 10 Colours</t>
  </si>
  <si>
    <t>Repair Kit Lacquered Floors</t>
  </si>
  <si>
    <t>Repair Kit Oiled Floors</t>
  </si>
  <si>
    <t>Maintenance &amp; Installation Accessories</t>
  </si>
  <si>
    <t>ID RANGE &amp; Master</t>
  </si>
  <si>
    <t>Chevron White</t>
  </si>
  <si>
    <t>Chevron Grey</t>
  </si>
  <si>
    <t>Chevron Light Brown</t>
  </si>
  <si>
    <t>Chevron Dark Brown</t>
  </si>
  <si>
    <t>White Frame</t>
  </si>
  <si>
    <t>Grey Frame</t>
  </si>
  <si>
    <t>Light Brown Frame</t>
  </si>
  <si>
    <t>Dark Brown Frame</t>
  </si>
  <si>
    <t>151XADEKWAKW190</t>
  </si>
  <si>
    <t>151XADEKWKKW190</t>
  </si>
  <si>
    <t>151XADEKWJKW190</t>
  </si>
  <si>
    <t>151XADEKWFKW190</t>
  </si>
  <si>
    <t>American Walnut</t>
  </si>
  <si>
    <t>151N8AEKP1KW240</t>
  </si>
  <si>
    <t>151NAYEKD1KW240</t>
  </si>
  <si>
    <t>151N8AEKQ1KW240</t>
  </si>
  <si>
    <t>151N8AEKA1KW240</t>
  </si>
  <si>
    <t>153N5BEKP1KW 0</t>
  </si>
  <si>
    <t>153N0BEKD1KW 0</t>
  </si>
  <si>
    <t>153N6CEKQ1KW 0</t>
  </si>
  <si>
    <t>153N6CEKA1KW 0</t>
  </si>
  <si>
    <t>Foschia</t>
  </si>
  <si>
    <t>Bronzo</t>
  </si>
  <si>
    <t>Suolom</t>
  </si>
  <si>
    <t>Scurro</t>
  </si>
  <si>
    <t>Nebbia</t>
  </si>
  <si>
    <t>Bruma</t>
  </si>
  <si>
    <t>Nouveau Blonde, Pale</t>
  </si>
  <si>
    <t>Nouveau Rich, Ale</t>
  </si>
  <si>
    <t>Nouveau Gray, Alloy</t>
  </si>
  <si>
    <t>Nouveau Tawny, Brownie</t>
  </si>
  <si>
    <t>Oak White Matt Lacquer</t>
  </si>
  <si>
    <t>Kährs ID / Supreme / Original / Avanti / Spirit / Linnea / Activity</t>
  </si>
  <si>
    <t>Oak Nouveau Blonde, Pale</t>
  </si>
  <si>
    <t>Oak Nouveau Rich, Ale</t>
  </si>
  <si>
    <t>Oak Nouveau Gray, Alloy</t>
  </si>
  <si>
    <t xml:space="preserve">Oak Bean, Soil </t>
  </si>
  <si>
    <t>Oak Nouveau Tawny, Brownie</t>
  </si>
  <si>
    <t>Locking Tool Adapter for 13MM Woodloc® 5S</t>
  </si>
  <si>
    <t>710301EKX0</t>
  </si>
  <si>
    <t>Pipe Ferrule Oak Unfinished 18 mm</t>
  </si>
  <si>
    <t>Pipe Ferrule (Twin Rosette) Oak Unfinished</t>
  </si>
  <si>
    <t>Pipe Ferrule Beech Satin Lacquered 18 mm</t>
  </si>
  <si>
    <t>Pipe Ferrule Maple Satin Lacquered 18 mm</t>
  </si>
  <si>
    <t>Pipe Ferrule Oak Satin Lacquered 18 mm</t>
  </si>
  <si>
    <t>710312EKX0</t>
  </si>
  <si>
    <t>Floor Care Kit</t>
  </si>
  <si>
    <t>Spray Mop Floor Care Kit</t>
  </si>
  <si>
    <t>Lacquer Refresher</t>
  </si>
  <si>
    <t>Matt Lacquer Refresher</t>
  </si>
  <si>
    <t>Satin Oil Matt Light Brown    E.g Vedbo, Finnveden (Renovation Only)</t>
  </si>
  <si>
    <t>Satin Oil Matt Grey-Brown 03 E.g Ydre                           (Renovation Only)</t>
  </si>
  <si>
    <t>Satin Oil Matt Grey-Brown 02 E.g More                          (Renovation Only)</t>
  </si>
  <si>
    <t>Satin Oil Matt Grey-White        E.g Kinda                        (Renovation Only)</t>
  </si>
  <si>
    <t>Satin Oil Matt Grey                      E.g Handbord                (Renovation Only)</t>
  </si>
  <si>
    <t>Satin Oil Matt White 04              E.g Vista                         (Renovation Only)</t>
  </si>
  <si>
    <t>Satin Oil Matt White 03              E.g Aspeland                (Renovation Only)</t>
  </si>
  <si>
    <t>Satin Oil Matt Brown                 E.g Sevede                      (Renovation Only)</t>
  </si>
  <si>
    <t>Satin Oil Matt Dark Brown       E.g Tveta                          (Renovation Only)</t>
  </si>
  <si>
    <t>Satin Oil Dark Brown                   E.g Soil                            (Renovation Only)</t>
  </si>
  <si>
    <t>Satin Oil Dark Grey                       E.g Ulf                             (Renovation Only)</t>
  </si>
  <si>
    <t>Satin Oil Grey-Brown                   E.g Sture                        (Renovation Only)</t>
  </si>
  <si>
    <t>Satin Oil White 02                         E.g Gustaf                      (Renovation Only)</t>
  </si>
  <si>
    <t>Satin Oil White 01                         E.g Olof                          (Renovation Only)</t>
  </si>
  <si>
    <t>Touch-Up Nouveau Gray</t>
  </si>
  <si>
    <t>Touch Up Småland Aspeland</t>
  </si>
  <si>
    <t xml:space="preserve">Touch Up Småland Kinda   </t>
  </si>
  <si>
    <t xml:space="preserve">Touch Up Småland Handbörd </t>
  </si>
  <si>
    <t>Touch Up Småland Möre</t>
  </si>
  <si>
    <t xml:space="preserve">Touch Up Småland Sevede </t>
  </si>
  <si>
    <t xml:space="preserve">Touch Up Småland Tveta  </t>
  </si>
  <si>
    <t xml:space="preserve">Touch Up Småland Vedbo </t>
  </si>
  <si>
    <t xml:space="preserve">Touch Up Småland Vista   </t>
  </si>
  <si>
    <t xml:space="preserve">Touch Up Småland Ydre  </t>
  </si>
  <si>
    <t>Wall Cladding Trims</t>
  </si>
  <si>
    <t>Matt Silver (Light coloured products)</t>
  </si>
  <si>
    <t>Matt Black (Dark coloured products)</t>
  </si>
  <si>
    <t>Anodized Aluminium Trim / Profile 2700</t>
  </si>
  <si>
    <t>151N8AEKF0KW220</t>
  </si>
  <si>
    <t>151L87EK0VKW220</t>
  </si>
  <si>
    <t>151L8AEK0WKW220</t>
  </si>
  <si>
    <t>151N8AEKGGKW220</t>
  </si>
  <si>
    <t>151N4AEKFMKW220</t>
  </si>
  <si>
    <t>151N4AEKFVKW220</t>
  </si>
  <si>
    <t>133NCDEK50KW  0</t>
  </si>
  <si>
    <t>133NCDEK15KW  0</t>
  </si>
  <si>
    <t>151N8AEKFVKW220</t>
  </si>
  <si>
    <t>111PABEK0VKE050</t>
  </si>
  <si>
    <t>White Oil</t>
  </si>
  <si>
    <t>111PABEKFVKE050</t>
  </si>
  <si>
    <t>111PABEK09KE050</t>
  </si>
  <si>
    <t>Nature Oil</t>
  </si>
  <si>
    <t>111PABEKF0KE050</t>
  </si>
  <si>
    <t>111PABEK0CKE050</t>
  </si>
  <si>
    <t>111PABEKFCKE050</t>
  </si>
  <si>
    <t>111PABVA09KE050</t>
  </si>
  <si>
    <t>111PABVAF0KE050</t>
  </si>
  <si>
    <t>White Matt Lacquer</t>
  </si>
  <si>
    <t>Kilesand</t>
  </si>
  <si>
    <t>153N66EK05KW240</t>
  </si>
  <si>
    <t>Vinga</t>
  </si>
  <si>
    <t>153N66EK03KW240</t>
  </si>
  <si>
    <t>Boda</t>
  </si>
  <si>
    <t>153N66EK01KW240</t>
  </si>
  <si>
    <t>Backa</t>
  </si>
  <si>
    <t>153N66EK02KW240</t>
  </si>
  <si>
    <t>Attebo</t>
  </si>
  <si>
    <t>153N66EK04KW240</t>
  </si>
  <si>
    <t>Moon</t>
  </si>
  <si>
    <t>Chevron Collection</t>
  </si>
  <si>
    <t>372017AP50KW  0</t>
  </si>
  <si>
    <t>372017BK50KW  0</t>
  </si>
  <si>
    <t>372017CH50KW  0</t>
  </si>
  <si>
    <t>372017VA50KW  0</t>
  </si>
  <si>
    <t xml:space="preserve">Nouveau Blonde     </t>
  </si>
  <si>
    <t xml:space="preserve">Nouveau Gray          </t>
  </si>
  <si>
    <t xml:space="preserve">Nouveau Rich           </t>
  </si>
  <si>
    <t xml:space="preserve">Nouveau Tawny      </t>
  </si>
  <si>
    <r>
      <t xml:space="preserve">LUX COLLECTION </t>
    </r>
    <r>
      <rPr>
        <b/>
        <sz val="16"/>
        <color rgb="FFFF0000"/>
        <rFont val="Calibri"/>
        <family val="2"/>
        <scheme val="minor"/>
      </rPr>
      <t>NEW</t>
    </r>
  </si>
  <si>
    <t xml:space="preserve">Air                                  </t>
  </si>
  <si>
    <t>Ultra Matt Lacquer</t>
  </si>
  <si>
    <t>151N8MAKA4KW240</t>
  </si>
  <si>
    <t xml:space="preserve">Sky                                 </t>
  </si>
  <si>
    <t>151N8AEKB4KW240</t>
  </si>
  <si>
    <t xml:space="preserve">Horizon                       </t>
  </si>
  <si>
    <t>151N8AEKC4KW240</t>
  </si>
  <si>
    <t xml:space="preserve">Coast                             </t>
  </si>
  <si>
    <t>151N8AEKD4KW240</t>
  </si>
  <si>
    <t xml:space="preserve">Shore                           </t>
  </si>
  <si>
    <t>151N8AEKE4KW240</t>
  </si>
  <si>
    <t xml:space="preserve">Sun                                </t>
  </si>
  <si>
    <t>151N8AEK04KW240</t>
  </si>
  <si>
    <t xml:space="preserve">Terra                             </t>
  </si>
  <si>
    <t>151N8AEKF4KW240</t>
  </si>
  <si>
    <r>
      <t xml:space="preserve">LUMEN COLLECTION </t>
    </r>
    <r>
      <rPr>
        <b/>
        <sz val="16"/>
        <color rgb="FFFF0000"/>
        <rFont val="Calibri"/>
        <family val="2"/>
        <scheme val="minor"/>
      </rPr>
      <t>NEW</t>
    </r>
  </si>
  <si>
    <t xml:space="preserve">Rime                              </t>
  </si>
  <si>
    <t>153N3BEKB4KW240</t>
  </si>
  <si>
    <t xml:space="preserve">Mist                               </t>
  </si>
  <si>
    <t>153N3BEKC4KW240</t>
  </si>
  <si>
    <t xml:space="preserve">Twilight                        </t>
  </si>
  <si>
    <t>153N3BEKD4KW240</t>
  </si>
  <si>
    <t xml:space="preserve">Eclipse                          </t>
  </si>
  <si>
    <t>153N3BEKE4KW240</t>
  </si>
  <si>
    <t xml:space="preserve">Dawn                            </t>
  </si>
  <si>
    <t>153N3BEK04KW240</t>
  </si>
  <si>
    <t xml:space="preserve">Dusk                              </t>
  </si>
  <si>
    <t>153N3BEKF4KW240</t>
  </si>
  <si>
    <t xml:space="preserve">Pale                             </t>
  </si>
  <si>
    <t xml:space="preserve">Alloy                           </t>
  </si>
  <si>
    <t xml:space="preserve">Ale                               </t>
  </si>
  <si>
    <r>
      <t xml:space="preserve">Brownie                   </t>
    </r>
    <r>
      <rPr>
        <sz val="11"/>
        <color rgb="FFFF0000"/>
        <rFont val="Calibri"/>
        <family val="2"/>
        <scheme val="minor"/>
      </rPr>
      <t xml:space="preserve"> </t>
    </r>
  </si>
  <si>
    <t>DOMANI COLLECTION</t>
  </si>
  <si>
    <t>Product Code</t>
  </si>
  <si>
    <t>7026024AKW1</t>
  </si>
  <si>
    <t>7026024AK10</t>
  </si>
  <si>
    <t>7026024AK50</t>
  </si>
  <si>
    <t>7026024AK1V</t>
  </si>
  <si>
    <t>7026024BK50</t>
  </si>
  <si>
    <t>7026024CH50</t>
  </si>
  <si>
    <t>7026024EL50</t>
  </si>
  <si>
    <t>7026024AP50</t>
  </si>
  <si>
    <t>7026024JH50</t>
  </si>
  <si>
    <t>7026024EK50</t>
  </si>
  <si>
    <t>7026024EK10</t>
  </si>
  <si>
    <t>7026024EKVE</t>
  </si>
  <si>
    <t>7026024EKVS</t>
  </si>
  <si>
    <t>7026024EKMO</t>
  </si>
  <si>
    <t>7026024EKYD</t>
  </si>
  <si>
    <t>7026024EKSE</t>
  </si>
  <si>
    <t>7026024EKAS</t>
  </si>
  <si>
    <t>7026024EKKI</t>
  </si>
  <si>
    <t>7026024EKFI</t>
  </si>
  <si>
    <t>7026024EKTV</t>
  </si>
  <si>
    <t>7026024EKHA</t>
  </si>
  <si>
    <t>7026024EKBL</t>
  </si>
  <si>
    <t>7026024EK0W    </t>
  </si>
  <si>
    <t>7026024EK5V</t>
  </si>
  <si>
    <t>7026024EKRI</t>
  </si>
  <si>
    <t>7026024EK5B</t>
  </si>
  <si>
    <t>7026024EKGA</t>
  </si>
  <si>
    <t>7026024EKGG</t>
  </si>
  <si>
    <t>7026024EKTW</t>
  </si>
  <si>
    <t>7026024EK5E</t>
  </si>
  <si>
    <t>7026024EKA0</t>
  </si>
  <si>
    <t>7026024EKFG</t>
  </si>
  <si>
    <t>7026024EKFE</t>
  </si>
  <si>
    <t>7026024EKVV</t>
  </si>
  <si>
    <t>7026024EKFV</t>
  </si>
  <si>
    <t>7026024EK1L</t>
  </si>
  <si>
    <t>7026024EKST</t>
  </si>
  <si>
    <t>7026024EKXH</t>
  </si>
  <si>
    <t>7026024EKBR</t>
  </si>
  <si>
    <t>7026024EKOL</t>
  </si>
  <si>
    <t>7026024EKGU</t>
  </si>
  <si>
    <t>7026024EKXV</t>
  </si>
  <si>
    <t>7026024EKXF</t>
  </si>
  <si>
    <t>7026024EKFS</t>
  </si>
  <si>
    <t>7026024EKPI</t>
  </si>
  <si>
    <t>7026024REK09</t>
  </si>
  <si>
    <t>7026024EKFC</t>
  </si>
  <si>
    <t>7026024VA50</t>
  </si>
  <si>
    <t>7020024AKW1</t>
  </si>
  <si>
    <t>7020024AK10</t>
  </si>
  <si>
    <t>7020024AK50</t>
  </si>
  <si>
    <t>7020024AK1V</t>
  </si>
  <si>
    <t>7020024BK50</t>
  </si>
  <si>
    <t>7020024CH50</t>
  </si>
  <si>
    <t>7020024EL50</t>
  </si>
  <si>
    <t>7020024AP50</t>
  </si>
  <si>
    <t>7020024JH50</t>
  </si>
  <si>
    <t>7020024EK50</t>
  </si>
  <si>
    <t>7020024EK10</t>
  </si>
  <si>
    <t>7020024EKF0</t>
  </si>
  <si>
    <t>7020024EKBL</t>
  </si>
  <si>
    <t>7020024EK0W    </t>
  </si>
  <si>
    <t>7020024EK5V</t>
  </si>
  <si>
    <t>7020024EKRI</t>
  </si>
  <si>
    <t>7020024EK5B</t>
  </si>
  <si>
    <t>7020024EKGA</t>
  </si>
  <si>
    <t>7020024EKGG</t>
  </si>
  <si>
    <t>7020024EKTW</t>
  </si>
  <si>
    <t>7020024EK5E</t>
  </si>
  <si>
    <t>7020024EKA0</t>
  </si>
  <si>
    <t>7020024EKFG</t>
  </si>
  <si>
    <t>7020024EKFE</t>
  </si>
  <si>
    <t>7020024EKVV</t>
  </si>
  <si>
    <t>7020024EKFV</t>
  </si>
  <si>
    <t>7020024EK1L</t>
  </si>
  <si>
    <t>7020024EKST</t>
  </si>
  <si>
    <t>7020024EKXH</t>
  </si>
  <si>
    <t>7020024EKBR</t>
  </si>
  <si>
    <t>7020024EKOL</t>
  </si>
  <si>
    <t>7020024EKGU</t>
  </si>
  <si>
    <t>7020024EKXF</t>
  </si>
  <si>
    <t>7020024EKFS</t>
  </si>
  <si>
    <t>7020024EKPI</t>
  </si>
  <si>
    <t>7020024REK09</t>
  </si>
  <si>
    <t>7020024EKFC</t>
  </si>
  <si>
    <t>7020024VA50</t>
  </si>
  <si>
    <t>7038012EK50</t>
  </si>
  <si>
    <t>7038012EK10</t>
  </si>
  <si>
    <t>7039024EK50</t>
  </si>
  <si>
    <t>7039024EK10</t>
  </si>
  <si>
    <t>7039024EK5V</t>
  </si>
  <si>
    <t>7039024VA50</t>
  </si>
  <si>
    <t>7036024EK50</t>
  </si>
  <si>
    <t>7036024EK10</t>
  </si>
  <si>
    <t>7036024EK5V</t>
  </si>
  <si>
    <t>7036024VA50</t>
  </si>
  <si>
    <t>7030024EK50</t>
  </si>
  <si>
    <t>7030024EK10</t>
  </si>
  <si>
    <t>7030024EK5V</t>
  </si>
  <si>
    <t>7030024VA50</t>
  </si>
  <si>
    <t>7028012AKW1</t>
  </si>
  <si>
    <t>7028012AK10</t>
  </si>
  <si>
    <t>7028012AK50</t>
  </si>
  <si>
    <t>7028012BK50</t>
  </si>
  <si>
    <t>7028012CH50</t>
  </si>
  <si>
    <t>7028012AP50</t>
  </si>
  <si>
    <t>7028012JH50</t>
  </si>
  <si>
    <t>7028012EK50</t>
  </si>
  <si>
    <t>7028012EK10</t>
  </si>
  <si>
    <t>7028012EKFE</t>
  </si>
  <si>
    <t>7028012EKST</t>
  </si>
  <si>
    <t>7158012EKF0</t>
  </si>
  <si>
    <t>7158012EKXH</t>
  </si>
  <si>
    <t>7028012EKBR</t>
  </si>
  <si>
    <t>7158012EKXV</t>
  </si>
  <si>
    <t>7158012EKXF</t>
  </si>
  <si>
    <t>7158012EKFC</t>
  </si>
  <si>
    <t>7028012EKX0</t>
  </si>
  <si>
    <t>7138012EK10</t>
  </si>
  <si>
    <t>7028018EK50</t>
  </si>
  <si>
    <t>7028018EK10</t>
  </si>
  <si>
    <t>7028018EKF0</t>
  </si>
  <si>
    <t>7028018EKBL</t>
  </si>
  <si>
    <t>7028018EK0W    </t>
  </si>
  <si>
    <t>7028018EK5V</t>
  </si>
  <si>
    <t>7028018EKRI</t>
  </si>
  <si>
    <t>7028018EK5B</t>
  </si>
  <si>
    <t>7028018EKGA</t>
  </si>
  <si>
    <t>7028018EKTW</t>
  </si>
  <si>
    <t>7028018EKA0</t>
  </si>
  <si>
    <t>7028018EKFG</t>
  </si>
  <si>
    <t>7028018EKVV</t>
  </si>
  <si>
    <t>7028018EKFV</t>
  </si>
  <si>
    <t>7028018EK1L</t>
  </si>
  <si>
    <t>7028018EKBR</t>
  </si>
  <si>
    <t>7028018VA50</t>
  </si>
  <si>
    <t>7028055EK50</t>
  </si>
  <si>
    <t>7028055EK10</t>
  </si>
  <si>
    <t>702812AK50</t>
  </si>
  <si>
    <t>702812EK50</t>
  </si>
  <si>
    <t>702812EK10</t>
  </si>
  <si>
    <t>702812EK5V     </t>
  </si>
  <si>
    <t>702812EKBR</t>
  </si>
  <si>
    <t xml:space="preserve">702324AK1V </t>
  </si>
  <si>
    <t>702324AK50</t>
  </si>
  <si>
    <t>702324EK50</t>
  </si>
  <si>
    <t>702324EK5E</t>
  </si>
  <si>
    <t>702324EK5G</t>
    <phoneticPr fontId="12" type="noConversion"/>
  </si>
  <si>
    <t>702324EK5V</t>
    <phoneticPr fontId="12" type="noConversion"/>
  </si>
  <si>
    <t xml:space="preserve">702324EKBR </t>
  </si>
  <si>
    <t>702324VA50</t>
  </si>
  <si>
    <t>702224EK50</t>
  </si>
  <si>
    <t>705015EKX0</t>
  </si>
  <si>
    <t>702124AK50</t>
  </si>
  <si>
    <t>702124BK50</t>
  </si>
  <si>
    <t>702124EK50</t>
  </si>
  <si>
    <t>702124VA50</t>
  </si>
  <si>
    <t>70245024AK50</t>
  </si>
  <si>
    <t>70245024AK1V</t>
  </si>
  <si>
    <t>70245024CH50</t>
  </si>
  <si>
    <t>70245024EL50</t>
  </si>
  <si>
    <t>70245024EK50</t>
  </si>
  <si>
    <t>70245024EK10</t>
  </si>
  <si>
    <t>70245024EK0W   </t>
  </si>
  <si>
    <t>70245024EK5V</t>
  </si>
  <si>
    <t>70245024EK5G   </t>
  </si>
  <si>
    <t>70245024EKFG</t>
  </si>
  <si>
    <t>70245024EKFE</t>
  </si>
  <si>
    <t>70245024EK5E</t>
  </si>
  <si>
    <t>70245024EKFV</t>
  </si>
  <si>
    <t>70245024EK1L</t>
  </si>
  <si>
    <t>70245024EKST</t>
  </si>
  <si>
    <t>70245024EKBR</t>
  </si>
  <si>
    <t>70245024EKOL</t>
  </si>
  <si>
    <t>70245024EKXV</t>
  </si>
  <si>
    <t>70245024EKXF</t>
  </si>
  <si>
    <t>70245024EKFS</t>
  </si>
  <si>
    <t>70245024EKFM</t>
  </si>
  <si>
    <t>70245024EKFJ</t>
  </si>
  <si>
    <t>70245024EKXM</t>
  </si>
  <si>
    <t>70245024REK09</t>
  </si>
  <si>
    <t>70245024EKFC</t>
  </si>
  <si>
    <t>70245024VA50</t>
  </si>
  <si>
    <t>70244024WM50</t>
  </si>
  <si>
    <t>70244024AK10</t>
  </si>
  <si>
    <t>70244024AK50</t>
  </si>
  <si>
    <t>70244024AK1V</t>
  </si>
  <si>
    <t>70244024BK50</t>
  </si>
  <si>
    <t>70244024CH50</t>
  </si>
  <si>
    <t>70244024EL50</t>
  </si>
  <si>
    <t>70244024AP50</t>
  </si>
  <si>
    <t>70244024JH50</t>
  </si>
  <si>
    <t>70244024EK50</t>
  </si>
  <si>
    <t>70244024EK10</t>
  </si>
  <si>
    <t>70244024EKBL</t>
  </si>
  <si>
    <t>70244024EK0W</t>
    <phoneticPr fontId="12" type="noConversion"/>
  </si>
  <si>
    <t>70244024EK5V</t>
  </si>
  <si>
    <t>70244024EK5G</t>
    <phoneticPr fontId="12" type="noConversion"/>
  </si>
  <si>
    <t>70244024EKRI</t>
  </si>
  <si>
    <t>70244024EK5B</t>
  </si>
  <si>
    <t>70244024EKGA</t>
  </si>
  <si>
    <t>70244024EKFG</t>
  </si>
  <si>
    <t>70244024EKFE</t>
  </si>
  <si>
    <t>70244024EKTW</t>
  </si>
  <si>
    <t>70244024EK5E</t>
  </si>
  <si>
    <t>70244024EKA0</t>
  </si>
  <si>
    <t>70244024EKCA</t>
  </si>
  <si>
    <t>70244024EKAL</t>
  </si>
  <si>
    <t>70244024EKFV</t>
  </si>
  <si>
    <t>70244024EK1L</t>
  </si>
  <si>
    <t>70244024EKST</t>
  </si>
  <si>
    <t>70244024EKXH</t>
  </si>
  <si>
    <t>70244024EKBR</t>
  </si>
  <si>
    <t>70244024EKOL</t>
  </si>
  <si>
    <t>70244024EKXV</t>
  </si>
  <si>
    <t>70244024EKXF</t>
  </si>
  <si>
    <t>70244024EKFS</t>
  </si>
  <si>
    <t>70244024EKFM</t>
  </si>
  <si>
    <t>70244024EKFJ</t>
  </si>
  <si>
    <t>70244024EKXM</t>
  </si>
  <si>
    <t>70244024REK09</t>
  </si>
  <si>
    <t>70244024EKFC</t>
  </si>
  <si>
    <t>702440244VA50</t>
  </si>
  <si>
    <t>70248024WM50</t>
  </si>
  <si>
    <t>70248024AK10</t>
  </si>
  <si>
    <t>70248024AK50</t>
  </si>
  <si>
    <t>70248024AK1V</t>
  </si>
  <si>
    <t>70248024BK50</t>
  </si>
  <si>
    <t>70248024CH50</t>
  </si>
  <si>
    <t>70248024AP50</t>
  </si>
  <si>
    <t>70248024JH50</t>
  </si>
  <si>
    <t>70248024EK50</t>
  </si>
  <si>
    <t>70248024EKBL</t>
  </si>
  <si>
    <t>70248024EK0W</t>
  </si>
  <si>
    <t>70248024EK5V</t>
  </si>
  <si>
    <t>70248024EK5G</t>
  </si>
  <si>
    <t>70248024EKRI</t>
  </si>
  <si>
    <t>70248024EK5B</t>
  </si>
  <si>
    <t>70248024EKGA</t>
  </si>
  <si>
    <t>70248024EKFG</t>
  </si>
  <si>
    <t>70248024EKFE</t>
  </si>
  <si>
    <t>70248024EKTW</t>
  </si>
  <si>
    <t>70248024EK5E</t>
  </si>
  <si>
    <t>70248024EKA0</t>
  </si>
  <si>
    <t>70248024EKCA</t>
  </si>
  <si>
    <t>70248024EKAL</t>
  </si>
  <si>
    <t>70248024EKFV</t>
  </si>
  <si>
    <t>70248024EKST</t>
  </si>
  <si>
    <t>70248024EKBR</t>
  </si>
  <si>
    <t>70248024EKOL</t>
  </si>
  <si>
    <t>70248024EKPI</t>
  </si>
  <si>
    <t>70248024REK09</t>
  </si>
  <si>
    <t>702480254VA50</t>
  </si>
  <si>
    <t>70246024EK50</t>
  </si>
  <si>
    <t>70247024EK50</t>
  </si>
  <si>
    <t>Oak Caserta, Chambord</t>
  </si>
  <si>
    <t>Oak Allington, Gradara</t>
  </si>
  <si>
    <t xml:space="preserve">Oak Vedbo </t>
  </si>
  <si>
    <t>Oak Vista</t>
  </si>
  <si>
    <t>Oak Möre</t>
  </si>
  <si>
    <t>Oak Ydre</t>
  </si>
  <si>
    <t>Oak Sevede</t>
  </si>
  <si>
    <t>Oak Aspeland</t>
  </si>
  <si>
    <t>Oak Kinda</t>
  </si>
  <si>
    <t>Oak Finnveden</t>
  </si>
  <si>
    <t>Oak Tveta</t>
  </si>
  <si>
    <t>Oak Handbörd</t>
  </si>
  <si>
    <t>Hard Maple Carob</t>
  </si>
  <si>
    <t>Oak Decorum</t>
  </si>
  <si>
    <t>Oak Sparuto</t>
  </si>
  <si>
    <t>Oak Maggiore</t>
  </si>
  <si>
    <t>Oak Foschia</t>
  </si>
  <si>
    <t>Hard Maple Nebbia</t>
  </si>
  <si>
    <t>Hard Maple Bruma</t>
  </si>
  <si>
    <t>72243024EKFI</t>
  </si>
  <si>
    <t>72243024EKCR</t>
  </si>
  <si>
    <t>72243024EKCO</t>
  </si>
  <si>
    <t>72243024EKEA</t>
  </si>
  <si>
    <t>72243024EKLI</t>
  </si>
  <si>
    <t>72243024EKOY</t>
  </si>
  <si>
    <t>72243024EKSE</t>
  </si>
  <si>
    <t>72243024EKDE</t>
  </si>
  <si>
    <t>72243024EKSP</t>
  </si>
  <si>
    <t>72243024EKKI</t>
  </si>
  <si>
    <t>72243024EKMA</t>
  </si>
  <si>
    <t>72243024EKVI</t>
  </si>
  <si>
    <t>72243024EKNE</t>
  </si>
  <si>
    <t>72243024EKBR</t>
  </si>
  <si>
    <t>72243024EKFO</t>
  </si>
  <si>
    <t>72243024EKAS</t>
  </si>
  <si>
    <t>72243024EKHA</t>
  </si>
  <si>
    <t>72243024EKMO</t>
  </si>
  <si>
    <t>72243024EKTV</t>
  </si>
  <si>
    <t>72243024EKVE</t>
  </si>
  <si>
    <t>72243024EKYD</t>
  </si>
  <si>
    <t>70243024VI50</t>
  </si>
  <si>
    <t>SKIRTING
16x40x2400</t>
  </si>
  <si>
    <t>Air</t>
  </si>
  <si>
    <t>Sky, Rime</t>
  </si>
  <si>
    <t>Horizon, Mist</t>
  </si>
  <si>
    <t>Coast, Twilight</t>
  </si>
  <si>
    <t>Shore, Eclipse</t>
  </si>
  <si>
    <t>Sun, Dawn</t>
  </si>
  <si>
    <t>Terra, Dusk</t>
  </si>
  <si>
    <t>7026024AKAI</t>
  </si>
  <si>
    <t>7026024EKSK</t>
  </si>
  <si>
    <t>7026024EKHO</t>
  </si>
  <si>
    <t>7026024EKCA</t>
  </si>
  <si>
    <t>7026024EKSH</t>
  </si>
  <si>
    <t>7026024EKSU</t>
  </si>
  <si>
    <t>7026024EKTE</t>
  </si>
  <si>
    <t>7028018EKGG</t>
  </si>
  <si>
    <t>7028018EK5E</t>
  </si>
  <si>
    <t>Ash Air</t>
  </si>
  <si>
    <t>70244024AKAI</t>
  </si>
  <si>
    <t>70248024AKAI</t>
  </si>
  <si>
    <t>Oak Sky, Rime</t>
  </si>
  <si>
    <t>Oak Coast, Twilight</t>
  </si>
  <si>
    <t>Oak Shore, Eclipse</t>
  </si>
  <si>
    <t>70244024EKSK</t>
  </si>
  <si>
    <t>70248024EKSK</t>
  </si>
  <si>
    <t>70244024EKSH</t>
  </si>
  <si>
    <t>70248024EKSH</t>
  </si>
  <si>
    <t>101P8HEK02KW180</t>
  </si>
  <si>
    <t>101P8HEKFHKW180</t>
  </si>
  <si>
    <t>101P8HEKFMKW180</t>
  </si>
  <si>
    <t>101P8HEKFCKW180</t>
  </si>
  <si>
    <t>101P8HEKF0KW180</t>
  </si>
  <si>
    <t>101P8QEKFKKW180</t>
  </si>
  <si>
    <t>101P8HVAF0KW180</t>
  </si>
  <si>
    <t>7028018AK1V</t>
  </si>
  <si>
    <t>7028018EK5G</t>
  </si>
  <si>
    <t>7028018EKOL</t>
  </si>
  <si>
    <t>7028018REK09</t>
  </si>
  <si>
    <t>101P6AEK0DKW180</t>
  </si>
  <si>
    <t>101P3AEK09KW180</t>
  </si>
  <si>
    <t>101P6AEK09KW180</t>
  </si>
  <si>
    <t>151N3AEKP8KW240</t>
  </si>
  <si>
    <t>151NCSEK07KW240</t>
  </si>
  <si>
    <t>152N38EK04KW240</t>
  </si>
  <si>
    <t>151N4AEK4JKW220</t>
  </si>
  <si>
    <t>151N4AEK04KW240</t>
  </si>
  <si>
    <t>151N8AAKG4KW240</t>
  </si>
  <si>
    <t>151N8AAKH4KW240</t>
  </si>
  <si>
    <t>152N38EKB4KW240</t>
  </si>
  <si>
    <t>152N38EKD4KW240</t>
  </si>
  <si>
    <t>153N6BEKS1KW240</t>
  </si>
  <si>
    <t>151XCDEKR1KW180</t>
  </si>
  <si>
    <t>101P3AEK9VKW180</t>
  </si>
  <si>
    <t>101P6AEK9GKW180</t>
  </si>
  <si>
    <t>Pack Size m2</t>
  </si>
  <si>
    <t>7026024EKF0</t>
  </si>
  <si>
    <t>7020024EKXV</t>
  </si>
  <si>
    <t>7028018EKGU</t>
  </si>
  <si>
    <t>7028018EKPI</t>
  </si>
  <si>
    <t>151XADEKWAKW180</t>
  </si>
  <si>
    <t>151XADEKWKKW180</t>
  </si>
  <si>
    <t>151XADEKWJKW180</t>
  </si>
  <si>
    <t>151XADEKWFKW180</t>
  </si>
  <si>
    <t>Klinta</t>
  </si>
  <si>
    <t>Roccia</t>
  </si>
  <si>
    <t>Flow</t>
  </si>
  <si>
    <t>Stream</t>
  </si>
  <si>
    <t>Vapor</t>
  </si>
  <si>
    <t>Dim</t>
  </si>
  <si>
    <t>Nouveau Lace</t>
  </si>
  <si>
    <t>Shell</t>
  </si>
  <si>
    <t>GÖTALAND COLLECTION</t>
  </si>
  <si>
    <t xml:space="preserve">Castello Rovere </t>
  </si>
  <si>
    <t>Castello Fumo</t>
  </si>
  <si>
    <t>Tres Collection</t>
  </si>
  <si>
    <t>Powder</t>
  </si>
  <si>
    <t>Rock</t>
  </si>
  <si>
    <r>
      <t xml:space="preserve">BOARDWALK COLLECTION </t>
    </r>
    <r>
      <rPr>
        <b/>
        <sz val="16"/>
        <color rgb="FFFF0000"/>
        <rFont val="Calibri"/>
        <family val="2"/>
        <scheme val="minor"/>
      </rPr>
      <t>NEW</t>
    </r>
  </si>
  <si>
    <t>151NDMEK10KW240</t>
  </si>
  <si>
    <t>151NDMEK11KW240</t>
  </si>
  <si>
    <t>151NDMEK13KW240</t>
  </si>
  <si>
    <t>151NDMEK14KW240</t>
  </si>
  <si>
    <r>
      <t xml:space="preserve">Pallido </t>
    </r>
    <r>
      <rPr>
        <sz val="11"/>
        <color rgb="FFFF0000"/>
        <rFont val="Calibri"/>
        <family val="2"/>
        <scheme val="minor"/>
      </rPr>
      <t>NEW</t>
    </r>
  </si>
  <si>
    <r>
      <t xml:space="preserve">Luce </t>
    </r>
    <r>
      <rPr>
        <sz val="11"/>
        <color rgb="FFFF0000"/>
        <rFont val="Calibri"/>
        <family val="2"/>
        <scheme val="minor"/>
      </rPr>
      <t>NEW</t>
    </r>
  </si>
  <si>
    <r>
      <t xml:space="preserve">Ombra </t>
    </r>
    <r>
      <rPr>
        <sz val="11"/>
        <color rgb="FFFF0000"/>
        <rFont val="Calibri"/>
        <family val="2"/>
        <scheme val="minor"/>
      </rPr>
      <t>NEW</t>
    </r>
  </si>
  <si>
    <r>
      <t xml:space="preserve">Tramonto </t>
    </r>
    <r>
      <rPr>
        <sz val="11"/>
        <color rgb="FFFF0000"/>
        <rFont val="Calibri"/>
        <family val="2"/>
        <scheme val="minor"/>
      </rPr>
      <t>NEW</t>
    </r>
  </si>
  <si>
    <r>
      <t xml:space="preserve">SAND COLLECTION </t>
    </r>
    <r>
      <rPr>
        <b/>
        <sz val="16"/>
        <color rgb="FFFF0000"/>
        <rFont val="Calibri"/>
        <family val="2"/>
        <scheme val="minor"/>
      </rPr>
      <t>NEW</t>
    </r>
  </si>
  <si>
    <r>
      <t xml:space="preserve">Sorano </t>
    </r>
    <r>
      <rPr>
        <sz val="11"/>
        <color rgb="FFFF0000"/>
        <rFont val="Calibri"/>
        <family val="2"/>
        <scheme val="minor"/>
      </rPr>
      <t>NEW</t>
    </r>
  </si>
  <si>
    <r>
      <t xml:space="preserve">Stirling </t>
    </r>
    <r>
      <rPr>
        <sz val="11"/>
        <color rgb="FFFF0000"/>
        <rFont val="Calibri"/>
        <family val="2"/>
        <scheme val="minor"/>
      </rPr>
      <t>NEW</t>
    </r>
  </si>
  <si>
    <t>151N9MEKM0KW200</t>
  </si>
  <si>
    <t>151N0MEKM0KW200</t>
  </si>
  <si>
    <r>
      <t xml:space="preserve">EUROPEAN RENAISSANCE COLLECTION </t>
    </r>
    <r>
      <rPr>
        <b/>
        <sz val="16"/>
        <color rgb="FFFF0000"/>
        <rFont val="Calibri"/>
        <family val="2"/>
        <scheme val="minor"/>
      </rPr>
      <t>NEW</t>
    </r>
  </si>
  <si>
    <t>15314BEK20KW240</t>
  </si>
  <si>
    <t>151XACEKN1KW180</t>
  </si>
  <si>
    <r>
      <t xml:space="preserve">Palazzo Biondo </t>
    </r>
    <r>
      <rPr>
        <sz val="11"/>
        <color rgb="FFFF0000"/>
        <rFont val="Calibri"/>
        <family val="2"/>
        <scheme val="minor"/>
      </rPr>
      <t>NEW</t>
    </r>
  </si>
  <si>
    <r>
      <t xml:space="preserve">Prague </t>
    </r>
    <r>
      <rPr>
        <sz val="11"/>
        <color rgb="FFFF0000"/>
        <rFont val="Calibri"/>
        <family val="2"/>
        <scheme val="minor"/>
      </rPr>
      <t>NEW</t>
    </r>
  </si>
  <si>
    <t>151N4AEKD4KW200</t>
  </si>
  <si>
    <t>152N5BAKG4KW240</t>
  </si>
  <si>
    <t>152N6BEKF4KW240</t>
  </si>
  <si>
    <t>153N1BAKG4KW240</t>
  </si>
  <si>
    <t>153N1BAKH4KW240</t>
  </si>
  <si>
    <r>
      <t xml:space="preserve">Ardor </t>
    </r>
    <r>
      <rPr>
        <sz val="11"/>
        <color rgb="FFFF0000"/>
        <rFont val="Calibri"/>
        <family val="2"/>
        <scheme val="minor"/>
      </rPr>
      <t>NEW</t>
    </r>
  </si>
  <si>
    <r>
      <t xml:space="preserve">Glow </t>
    </r>
    <r>
      <rPr>
        <sz val="11"/>
        <color rgb="FFFF0000"/>
        <rFont val="Calibri"/>
        <family val="2"/>
        <scheme val="minor"/>
      </rPr>
      <t>NEW</t>
    </r>
  </si>
  <si>
    <r>
      <t xml:space="preserve">Drift </t>
    </r>
    <r>
      <rPr>
        <sz val="11"/>
        <color rgb="FFFF0000"/>
        <rFont val="Calibri"/>
        <family val="2"/>
        <scheme val="minor"/>
      </rPr>
      <t>NEW</t>
    </r>
  </si>
  <si>
    <r>
      <t xml:space="preserve">Verve </t>
    </r>
    <r>
      <rPr>
        <sz val="11"/>
        <color rgb="FFFF0000"/>
        <rFont val="Calibri"/>
        <family val="2"/>
        <scheme val="minor"/>
      </rPr>
      <t>NEW</t>
    </r>
  </si>
  <si>
    <t>111PCDEK50KE050</t>
  </si>
  <si>
    <t>111PCDEK09KH050</t>
  </si>
  <si>
    <t>111PCDEKF0KH050</t>
  </si>
  <si>
    <t>111PCDEKFVKH050</t>
  </si>
  <si>
    <r>
      <t xml:space="preserve">CD Natural </t>
    </r>
    <r>
      <rPr>
        <sz val="11"/>
        <color rgb="FFFF0000"/>
        <rFont val="Calibri"/>
        <family val="2"/>
        <scheme val="minor"/>
      </rPr>
      <t>NEW</t>
    </r>
  </si>
  <si>
    <r>
      <t xml:space="preserve">CD White </t>
    </r>
    <r>
      <rPr>
        <sz val="11"/>
        <color rgb="FFFF0000"/>
        <rFont val="Calibri"/>
        <family val="2"/>
        <scheme val="minor"/>
      </rPr>
      <t>NEW</t>
    </r>
  </si>
  <si>
    <t>2019 Price (m2)</t>
  </si>
  <si>
    <t>2019 Price</t>
  </si>
  <si>
    <t>151NAYEKS1KW240</t>
  </si>
  <si>
    <r>
      <t xml:space="preserve">Anziano </t>
    </r>
    <r>
      <rPr>
        <sz val="11"/>
        <color rgb="FFFF0000"/>
        <rFont val="Calibri"/>
        <family val="2"/>
        <scheme val="minor"/>
      </rPr>
      <t>NEW</t>
    </r>
  </si>
  <si>
    <r>
      <t xml:space="preserve">Ritorno </t>
    </r>
    <r>
      <rPr>
        <sz val="11"/>
        <color rgb="FFFF0000"/>
        <rFont val="Calibri"/>
        <family val="2"/>
        <scheme val="minor"/>
      </rPr>
      <t>NEW</t>
    </r>
  </si>
  <si>
    <r>
      <t xml:space="preserve">Indietro </t>
    </r>
    <r>
      <rPr>
        <sz val="11"/>
        <color rgb="FFFF0000"/>
        <rFont val="Calibri"/>
        <family val="2"/>
        <scheme val="minor"/>
      </rPr>
      <t>NEW</t>
    </r>
  </si>
  <si>
    <r>
      <t xml:space="preserve">CAPITAL COLLECTION </t>
    </r>
    <r>
      <rPr>
        <b/>
        <sz val="16"/>
        <color rgb="FFFF0000"/>
        <rFont val="Calibri"/>
        <family val="2"/>
        <scheme val="minor"/>
      </rPr>
      <t>NEW</t>
    </r>
  </si>
  <si>
    <t>151XDDEKFPKW195</t>
  </si>
  <si>
    <t>153XCDEKRNKW195</t>
  </si>
  <si>
    <t>153XCDEKWMKW195</t>
  </si>
  <si>
    <t>151XDDEKF0KW195</t>
  </si>
  <si>
    <t>151XDDEKFRKW195</t>
  </si>
  <si>
    <t>152XDDEKFHKW195</t>
  </si>
  <si>
    <t>152XDDEKFPKW195</t>
  </si>
  <si>
    <t>152XDDEKFNKW195</t>
  </si>
  <si>
    <t>151XCDEKWJKW195</t>
  </si>
  <si>
    <t>151XCDAPWBKW195</t>
  </si>
  <si>
    <t>151XCDEKWKKW195</t>
  </si>
  <si>
    <t>151XCDEKFVKW195</t>
  </si>
  <si>
    <t>151XCDEKFHKW195</t>
  </si>
  <si>
    <t>151XDDEKFZKW195</t>
  </si>
  <si>
    <t>151XCDEKFZKW195</t>
  </si>
  <si>
    <t>151XCDEKFSKW195</t>
  </si>
  <si>
    <t>151XCDEKFCKW195</t>
  </si>
  <si>
    <t>REDUCER
58x20x2400</t>
  </si>
  <si>
    <t>7038024EK50</t>
  </si>
  <si>
    <t>7038024EK10</t>
  </si>
  <si>
    <t>703812EK50</t>
  </si>
  <si>
    <t>703812EK10</t>
  </si>
  <si>
    <t>EDGE MOULDING
39x22x2400</t>
  </si>
  <si>
    <t>EDGE MOULDING
39x14x2400</t>
  </si>
  <si>
    <t>STAIRNOSE
60x35x1831</t>
  </si>
  <si>
    <t>STAIRNOSE
60x55x1831</t>
  </si>
  <si>
    <t>STAIRNOSE
45x54x1200</t>
  </si>
  <si>
    <t>SCOTIA
26x26x2400</t>
  </si>
  <si>
    <t xml:space="preserve"> Discount</t>
  </si>
  <si>
    <t xml:space="preserve">Smoked AB </t>
  </si>
  <si>
    <t>Smoked AB</t>
  </si>
  <si>
    <t xml:space="preserve">AB Natural </t>
  </si>
  <si>
    <t>AB Natural</t>
  </si>
  <si>
    <t>AB White</t>
  </si>
  <si>
    <t xml:space="preserve">AB White </t>
  </si>
  <si>
    <t xml:space="preserve">Satin Lacquer </t>
  </si>
  <si>
    <t>151XDDEKFHKW195</t>
  </si>
  <si>
    <t>152XDDEKGGKW195</t>
  </si>
  <si>
    <t>153XCDEKGGKW195</t>
  </si>
  <si>
    <t>151XCDEKWHKW195</t>
  </si>
  <si>
    <t>151XCDEKWFKW195</t>
  </si>
  <si>
    <t>151XCDAPWDKW195</t>
  </si>
  <si>
    <t>151XCDEKFMKW195</t>
  </si>
  <si>
    <t>151XCDAPFAKW195</t>
  </si>
  <si>
    <t>0.655L</t>
  </si>
  <si>
    <t>Studio Collection - Herringbone</t>
  </si>
  <si>
    <t>AB Walnut</t>
  </si>
  <si>
    <t>372016AKW1KW 1</t>
  </si>
  <si>
    <t>37107AEKFCKW180</t>
  </si>
  <si>
    <t>37107AEKFMKW180</t>
  </si>
  <si>
    <t>303N55BK50KW 0</t>
  </si>
  <si>
    <t>303N15AP50KW 0</t>
  </si>
  <si>
    <t>303N19EK50KW 0</t>
  </si>
  <si>
    <t>7029024AKW1</t>
  </si>
  <si>
    <t>7029024AKAI</t>
  </si>
  <si>
    <t>7029024AK10</t>
  </si>
  <si>
    <t>7029024AK50</t>
  </si>
  <si>
    <t>7029024AK1V</t>
  </si>
  <si>
    <t>7029024BK50</t>
  </si>
  <si>
    <t>7029024CH50</t>
  </si>
  <si>
    <t>7029024EL50</t>
  </si>
  <si>
    <t>7029024AP50</t>
  </si>
  <si>
    <t>7029024JH50</t>
  </si>
  <si>
    <t>7029024EK50</t>
  </si>
  <si>
    <t>7029024EK10</t>
  </si>
  <si>
    <t>7029024EKF0</t>
  </si>
  <si>
    <t>7029024EKVE</t>
  </si>
  <si>
    <t>7029024EKVS</t>
  </si>
  <si>
    <t>7029024EKMO</t>
  </si>
  <si>
    <t>7029024EKYD</t>
  </si>
  <si>
    <t>7029024EKSE</t>
  </si>
  <si>
    <t>7029024EKAS</t>
  </si>
  <si>
    <t>7029024EKKI</t>
  </si>
  <si>
    <t>7029024EKFI</t>
  </si>
  <si>
    <t>7029024EKTV</t>
  </si>
  <si>
    <t>7029024EKHA</t>
  </si>
  <si>
    <t>7029024EKSK</t>
  </si>
  <si>
    <t>7029024EKHO</t>
  </si>
  <si>
    <t>7029024EKCA</t>
  </si>
  <si>
    <t>7029024EKSH</t>
  </si>
  <si>
    <t>7029024EKSU</t>
  </si>
  <si>
    <t>7029024EKTE</t>
  </si>
  <si>
    <t>7029024EKBL</t>
  </si>
  <si>
    <t>7029024EK0W    </t>
  </si>
  <si>
    <t>7029024EK5V</t>
  </si>
  <si>
    <t>7029024EKRI</t>
  </si>
  <si>
    <t>7029024EK5B</t>
  </si>
  <si>
    <t>7029024EKGA</t>
  </si>
  <si>
    <t>7029024EKGG</t>
  </si>
  <si>
    <t>7029024EKTW</t>
  </si>
  <si>
    <t>7029024EK5E</t>
  </si>
  <si>
    <t>7029024EKA0</t>
  </si>
  <si>
    <t>7029024EKFG</t>
  </si>
  <si>
    <t>7029024EKFE</t>
  </si>
  <si>
    <t>7029024EKVV</t>
  </si>
  <si>
    <t>7029024EKFV</t>
  </si>
  <si>
    <t>7029024EK1L</t>
  </si>
  <si>
    <t>7029024EKST</t>
  </si>
  <si>
    <t>7029024EKXH</t>
  </si>
  <si>
    <t>7029024EKBR</t>
  </si>
  <si>
    <t>7029024EKOL</t>
  </si>
  <si>
    <t>7029024EKGU</t>
  </si>
  <si>
    <t>7029024EKXV</t>
  </si>
  <si>
    <t>7029024EKXF</t>
  </si>
  <si>
    <t>7029024EKFS</t>
  </si>
  <si>
    <t>7029024EKPI</t>
  </si>
  <si>
    <t>7029024REK09</t>
  </si>
  <si>
    <t>7029024EKFC</t>
  </si>
  <si>
    <t>7029024VA50</t>
  </si>
  <si>
    <t>702524AK50</t>
  </si>
  <si>
    <t>702524AP50</t>
  </si>
  <si>
    <t>702524BK50</t>
  </si>
  <si>
    <t>702524CH50</t>
  </si>
  <si>
    <t>702524EK50</t>
  </si>
  <si>
    <t>7025024EK50</t>
  </si>
  <si>
    <t>7025024EKX0</t>
  </si>
  <si>
    <t>7025024FU5W</t>
  </si>
  <si>
    <t>702524VA50</t>
  </si>
  <si>
    <t>702524FU5W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</si>
</sst>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26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26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2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26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 Light"/>
      <family val="2"/>
      <scheme val="major"/>
    </font>
    <font>
      <b/>
      <sz val="16"/>
      <color rgb="FFFF0000"/>
      <name val="Calibri"/>
      <family val="2"/>
      <scheme val="minor"/>
    </font>
    <font>
      <b/>
      <sz val="12"/>
      <color theme="2" tint="-0.249977111117893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7" fillId="0" borderId="0"/>
    <xf numFmtId="0" fontId="12" fillId="0" borderId="0"/>
    <xf numFmtId="0" fontId="12" fillId="0" borderId="0"/>
    <xf numFmtId="0" fontId="21" fillId="0" borderId="0"/>
    <xf numFmtId="0" fontId="22" fillId="0" borderId="0"/>
  </cellStyleXfs>
  <cellXfs count="554">
    <xf numFmtId="0" fontId="0" fillId="0" borderId="0" xfId="0"/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49" fontId="11" fillId="0" borderId="1" xfId="0" applyNumberFormat="1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vertical="center"/>
    </xf>
    <xf numFmtId="0" fontId="2" fillId="3" borderId="0" xfId="0" applyFont="1" applyFill="1" applyBorder="1"/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 readingOrder="1"/>
    </xf>
    <xf numFmtId="0" fontId="11" fillId="0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13" fillId="3" borderId="0" xfId="0" applyFont="1" applyFill="1" applyBorder="1"/>
    <xf numFmtId="164" fontId="11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wrapText="1" readingOrder="1"/>
    </xf>
    <xf numFmtId="164" fontId="11" fillId="3" borderId="1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wrapText="1" readingOrder="1"/>
    </xf>
    <xf numFmtId="0" fontId="0" fillId="0" borderId="1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9" fontId="13" fillId="3" borderId="18" xfId="0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left"/>
    </xf>
    <xf numFmtId="0" fontId="11" fillId="0" borderId="11" xfId="1" applyFont="1" applyFill="1" applyBorder="1" applyAlignment="1">
      <alignment horizontal="left"/>
    </xf>
    <xf numFmtId="0" fontId="11" fillId="0" borderId="13" xfId="0" applyFont="1" applyFill="1" applyBorder="1"/>
    <xf numFmtId="0" fontId="11" fillId="0" borderId="14" xfId="1" applyFont="1" applyFill="1" applyBorder="1" applyAlignment="1">
      <alignment horizontal="left"/>
    </xf>
    <xf numFmtId="0" fontId="11" fillId="0" borderId="1" xfId="4" quotePrefix="1" applyNumberFormat="1" applyFont="1" applyFill="1" applyBorder="1" applyAlignment="1">
      <alignment horizontal="left"/>
    </xf>
    <xf numFmtId="0" fontId="11" fillId="0" borderId="11" xfId="3" quotePrefix="1" applyNumberFormat="1" applyFont="1" applyFill="1" applyBorder="1" applyAlignment="1">
      <alignment horizontal="left"/>
    </xf>
    <xf numFmtId="0" fontId="11" fillId="0" borderId="13" xfId="3" quotePrefix="1" applyNumberFormat="1" applyFont="1" applyFill="1" applyBorder="1" applyAlignment="1">
      <alignment horizontal="left"/>
    </xf>
    <xf numFmtId="0" fontId="11" fillId="0" borderId="14" xfId="4" quotePrefix="1" applyNumberFormat="1" applyFont="1" applyFill="1" applyBorder="1" applyAlignment="1">
      <alignment horizontal="left"/>
    </xf>
    <xf numFmtId="0" fontId="11" fillId="3" borderId="11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164" fontId="11" fillId="3" borderId="14" xfId="0" applyNumberFormat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/>
    </xf>
    <xf numFmtId="9" fontId="13" fillId="0" borderId="17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4" xfId="0" applyBorder="1"/>
    <xf numFmtId="0" fontId="11" fillId="0" borderId="14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left" vertical="center"/>
    </xf>
    <xf numFmtId="0" fontId="0" fillId="0" borderId="9" xfId="0" applyBorder="1"/>
    <xf numFmtId="165" fontId="13" fillId="3" borderId="1" xfId="0" applyNumberFormat="1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wrapText="1" readingOrder="1"/>
    </xf>
    <xf numFmtId="165" fontId="13" fillId="3" borderId="41" xfId="0" applyNumberFormat="1" applyFont="1" applyFill="1" applyBorder="1" applyAlignment="1">
      <alignment horizontal="left" vertical="center"/>
    </xf>
    <xf numFmtId="165" fontId="13" fillId="3" borderId="14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/>
    </xf>
    <xf numFmtId="165" fontId="9" fillId="0" borderId="14" xfId="0" applyNumberFormat="1" applyFont="1" applyFill="1" applyBorder="1" applyAlignment="1">
      <alignment horizontal="left"/>
    </xf>
    <xf numFmtId="165" fontId="9" fillId="0" borderId="1" xfId="0" applyNumberFormat="1" applyFont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165" fontId="9" fillId="0" borderId="14" xfId="0" applyNumberFormat="1" applyFont="1" applyBorder="1" applyAlignment="1">
      <alignment horizontal="left"/>
    </xf>
    <xf numFmtId="165" fontId="13" fillId="3" borderId="2" xfId="0" applyNumberFormat="1" applyFont="1" applyFill="1" applyBorder="1" applyAlignment="1">
      <alignment horizontal="left" vertical="center"/>
    </xf>
    <xf numFmtId="164" fontId="0" fillId="0" borderId="0" xfId="0" applyNumberFormat="1" applyFill="1" applyBorder="1"/>
    <xf numFmtId="165" fontId="13" fillId="0" borderId="1" xfId="0" applyNumberFormat="1" applyFont="1" applyFill="1" applyBorder="1" applyAlignment="1">
      <alignment horizontal="left"/>
    </xf>
    <xf numFmtId="165" fontId="13" fillId="0" borderId="2" xfId="0" applyNumberFormat="1" applyFont="1" applyFill="1" applyBorder="1" applyAlignment="1">
      <alignment horizontal="left"/>
    </xf>
    <xf numFmtId="165" fontId="13" fillId="0" borderId="41" xfId="0" applyNumberFormat="1" applyFont="1" applyFill="1" applyBorder="1" applyAlignment="1">
      <alignment horizontal="left"/>
    </xf>
    <xf numFmtId="164" fontId="0" fillId="6" borderId="1" xfId="0" applyNumberFormat="1" applyFill="1" applyBorder="1"/>
    <xf numFmtId="164" fontId="0" fillId="6" borderId="14" xfId="0" applyNumberFormat="1" applyFill="1" applyBorder="1"/>
    <xf numFmtId="165" fontId="13" fillId="0" borderId="1" xfId="0" applyNumberFormat="1" applyFont="1" applyFill="1" applyBorder="1" applyAlignment="1">
      <alignment horizontal="left" vertical="center"/>
    </xf>
    <xf numFmtId="0" fontId="11" fillId="0" borderId="45" xfId="0" applyFont="1" applyFill="1" applyBorder="1"/>
    <xf numFmtId="0" fontId="11" fillId="0" borderId="45" xfId="1" applyFont="1" applyFill="1" applyBorder="1" applyAlignment="1">
      <alignment horizontal="left"/>
    </xf>
    <xf numFmtId="0" fontId="11" fillId="0" borderId="41" xfId="1" applyFont="1" applyFill="1" applyBorder="1" applyAlignment="1">
      <alignment horizontal="left"/>
    </xf>
    <xf numFmtId="0" fontId="11" fillId="0" borderId="34" xfId="0" applyFont="1" applyFill="1" applyBorder="1"/>
    <xf numFmtId="165" fontId="13" fillId="0" borderId="14" xfId="0" applyNumberFormat="1" applyFont="1" applyFill="1" applyBorder="1" applyAlignment="1">
      <alignment horizontal="left" vertical="center"/>
    </xf>
    <xf numFmtId="165" fontId="13" fillId="0" borderId="14" xfId="0" applyNumberFormat="1" applyFont="1" applyFill="1" applyBorder="1" applyAlignment="1">
      <alignment horizontal="left"/>
    </xf>
    <xf numFmtId="0" fontId="0" fillId="0" borderId="9" xfId="0" applyFill="1" applyBorder="1"/>
    <xf numFmtId="164" fontId="0" fillId="0" borderId="0" xfId="0" applyNumberFormat="1"/>
    <xf numFmtId="0" fontId="11" fillId="0" borderId="2" xfId="1" applyFont="1" applyFill="1" applyBorder="1" applyAlignment="1">
      <alignment horizontal="left"/>
    </xf>
    <xf numFmtId="0" fontId="11" fillId="0" borderId="34" xfId="1" applyFont="1" applyFill="1" applyBorder="1" applyAlignment="1">
      <alignment horizontal="left"/>
    </xf>
    <xf numFmtId="165" fontId="13" fillId="0" borderId="14" xfId="1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9" fontId="11" fillId="0" borderId="17" xfId="0" applyNumberFormat="1" applyFont="1" applyFill="1" applyBorder="1" applyAlignment="1">
      <alignment horizontal="center" wrapText="1"/>
    </xf>
    <xf numFmtId="0" fontId="22" fillId="0" borderId="0" xfId="0" applyFont="1" applyFill="1"/>
    <xf numFmtId="0" fontId="23" fillId="0" borderId="0" xfId="0" applyFont="1" applyFill="1"/>
    <xf numFmtId="0" fontId="0" fillId="0" borderId="11" xfId="0" applyFont="1" applyFill="1" applyBorder="1"/>
    <xf numFmtId="0" fontId="0" fillId="0" borderId="11" xfId="0" applyFont="1" applyFill="1" applyBorder="1" applyAlignment="1">
      <alignment wrapText="1"/>
    </xf>
    <xf numFmtId="0" fontId="0" fillId="0" borderId="45" xfId="0" applyFont="1" applyFill="1" applyBorder="1"/>
    <xf numFmtId="0" fontId="0" fillId="0" borderId="34" xfId="0" applyFont="1" applyFill="1" applyBorder="1"/>
    <xf numFmtId="0" fontId="0" fillId="0" borderId="46" xfId="0" applyFont="1" applyFill="1" applyBorder="1"/>
    <xf numFmtId="49" fontId="0" fillId="0" borderId="11" xfId="0" applyNumberFormat="1" applyFont="1" applyFill="1" applyBorder="1"/>
    <xf numFmtId="0" fontId="0" fillId="0" borderId="46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0" fillId="0" borderId="11" xfId="5" applyFont="1" applyFill="1" applyBorder="1" applyAlignment="1">
      <alignment horizontal="left" wrapText="1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 wrapText="1"/>
      <protection locked="0"/>
    </xf>
    <xf numFmtId="0" fontId="11" fillId="0" borderId="45" xfId="6" applyFont="1" applyFill="1" applyBorder="1" applyAlignment="1">
      <alignment wrapText="1"/>
    </xf>
    <xf numFmtId="0" fontId="11" fillId="0" borderId="34" xfId="6" applyFont="1" applyFill="1" applyBorder="1"/>
    <xf numFmtId="0" fontId="11" fillId="0" borderId="39" xfId="6" applyFont="1" applyFill="1" applyBorder="1" applyAlignment="1">
      <alignment wrapText="1"/>
    </xf>
    <xf numFmtId="165" fontId="0" fillId="0" borderId="0" xfId="0" applyNumberFormat="1"/>
    <xf numFmtId="0" fontId="0" fillId="0" borderId="0" xfId="0" applyFont="1"/>
    <xf numFmtId="164" fontId="11" fillId="0" borderId="0" xfId="0" applyNumberFormat="1" applyFont="1" applyFill="1" applyBorder="1"/>
    <xf numFmtId="165" fontId="9" fillId="0" borderId="0" xfId="0" applyNumberFormat="1" applyFont="1" applyFill="1" applyBorder="1"/>
    <xf numFmtId="165" fontId="0" fillId="0" borderId="0" xfId="0" applyNumberFormat="1" applyFont="1" applyFill="1" applyBorder="1"/>
    <xf numFmtId="0" fontId="24" fillId="2" borderId="22" xfId="0" applyFont="1" applyFill="1" applyBorder="1" applyAlignment="1"/>
    <xf numFmtId="165" fontId="9" fillId="0" borderId="9" xfId="0" applyNumberFormat="1" applyFont="1" applyFill="1" applyBorder="1"/>
    <xf numFmtId="164" fontId="11" fillId="0" borderId="9" xfId="0" applyNumberFormat="1" applyFont="1" applyFill="1" applyBorder="1"/>
    <xf numFmtId="165" fontId="9" fillId="0" borderId="1" xfId="0" applyNumberFormat="1" applyFont="1" applyFill="1" applyBorder="1"/>
    <xf numFmtId="165" fontId="9" fillId="0" borderId="41" xfId="0" applyNumberFormat="1" applyFont="1" applyFill="1" applyBorder="1"/>
    <xf numFmtId="165" fontId="9" fillId="0" borderId="2" xfId="0" applyNumberFormat="1" applyFont="1" applyFill="1" applyBorder="1"/>
    <xf numFmtId="165" fontId="9" fillId="0" borderId="5" xfId="0" applyNumberFormat="1" applyFont="1" applyFill="1" applyBorder="1"/>
    <xf numFmtId="0" fontId="13" fillId="0" borderId="16" xfId="0" applyFont="1" applyFill="1" applyBorder="1" applyAlignment="1">
      <alignment horizontal="center" wrapText="1"/>
    </xf>
    <xf numFmtId="9" fontId="0" fillId="0" borderId="17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165" fontId="0" fillId="0" borderId="9" xfId="0" applyNumberFormat="1" applyFont="1" applyFill="1" applyBorder="1"/>
    <xf numFmtId="165" fontId="9" fillId="0" borderId="14" xfId="0" applyNumberFormat="1" applyFont="1" applyFill="1" applyBorder="1"/>
    <xf numFmtId="164" fontId="11" fillId="6" borderId="41" xfId="0" applyNumberFormat="1" applyFont="1" applyFill="1" applyBorder="1"/>
    <xf numFmtId="164" fontId="11" fillId="6" borderId="1" xfId="0" applyNumberFormat="1" applyFont="1" applyFill="1" applyBorder="1"/>
    <xf numFmtId="164" fontId="11" fillId="6" borderId="2" xfId="0" applyNumberFormat="1" applyFont="1" applyFill="1" applyBorder="1"/>
    <xf numFmtId="165" fontId="13" fillId="0" borderId="41" xfId="0" applyNumberFormat="1" applyFont="1" applyFill="1" applyBorder="1"/>
    <xf numFmtId="165" fontId="13" fillId="0" borderId="2" xfId="0" applyNumberFormat="1" applyFont="1" applyFill="1" applyBorder="1"/>
    <xf numFmtId="164" fontId="11" fillId="6" borderId="5" xfId="0" applyNumberFormat="1" applyFont="1" applyFill="1" applyBorder="1"/>
    <xf numFmtId="165" fontId="11" fillId="0" borderId="0" xfId="0" applyNumberFormat="1" applyFont="1" applyFill="1" applyBorder="1"/>
    <xf numFmtId="0" fontId="21" fillId="0" borderId="0" xfId="0" applyFont="1" applyFill="1" applyBorder="1"/>
    <xf numFmtId="0" fontId="21" fillId="0" borderId="9" xfId="0" applyFont="1" applyFill="1" applyBorder="1"/>
    <xf numFmtId="164" fontId="11" fillId="6" borderId="40" xfId="0" applyNumberFormat="1" applyFont="1" applyFill="1" applyBorder="1"/>
    <xf numFmtId="164" fontId="11" fillId="6" borderId="14" xfId="0" applyNumberFormat="1" applyFont="1" applyFill="1" applyBorder="1"/>
    <xf numFmtId="165" fontId="0" fillId="0" borderId="0" xfId="0" applyNumberFormat="1" applyFill="1" applyBorder="1"/>
    <xf numFmtId="0" fontId="0" fillId="0" borderId="30" xfId="0" applyFill="1" applyBorder="1"/>
    <xf numFmtId="165" fontId="9" fillId="0" borderId="40" xfId="0" applyNumberFormat="1" applyFont="1" applyFill="1" applyBorder="1"/>
    <xf numFmtId="165" fontId="0" fillId="0" borderId="9" xfId="0" applyNumberFormat="1" applyFill="1" applyBorder="1"/>
    <xf numFmtId="0" fontId="0" fillId="0" borderId="10" xfId="0" applyFill="1" applyBorder="1"/>
    <xf numFmtId="165" fontId="9" fillId="0" borderId="3" xfId="0" applyNumberFormat="1" applyFont="1" applyFill="1" applyBorder="1"/>
    <xf numFmtId="0" fontId="19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0" fillId="0" borderId="11" xfId="0" applyFont="1" applyFill="1" applyBorder="1" applyAlignment="1"/>
    <xf numFmtId="0" fontId="0" fillId="0" borderId="34" xfId="0" applyFont="1" applyFill="1" applyBorder="1" applyAlignment="1">
      <alignment wrapText="1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>
      <alignment vertical="center"/>
    </xf>
    <xf numFmtId="9" fontId="0" fillId="0" borderId="18" xfId="0" applyNumberFormat="1" applyBorder="1" applyAlignment="1">
      <alignment horizontal="center"/>
    </xf>
    <xf numFmtId="0" fontId="24" fillId="2" borderId="6" xfId="0" applyFont="1" applyFill="1" applyBorder="1" applyAlignment="1"/>
    <xf numFmtId="0" fontId="22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4" fillId="2" borderId="53" xfId="0" applyFont="1" applyFill="1" applyBorder="1" applyAlignment="1"/>
    <xf numFmtId="0" fontId="24" fillId="2" borderId="36" xfId="0" applyFont="1" applyFill="1" applyBorder="1" applyAlignment="1"/>
    <xf numFmtId="0" fontId="9" fillId="0" borderId="56" xfId="0" applyFont="1" applyBorder="1" applyAlignment="1"/>
    <xf numFmtId="0" fontId="9" fillId="0" borderId="0" xfId="0" applyFont="1" applyBorder="1" applyAlignment="1"/>
    <xf numFmtId="0" fontId="13" fillId="3" borderId="57" xfId="0" applyFont="1" applyFill="1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164" fontId="0" fillId="6" borderId="28" xfId="0" applyNumberFormat="1" applyFill="1" applyBorder="1"/>
    <xf numFmtId="164" fontId="0" fillId="6" borderId="12" xfId="0" applyNumberFormat="1" applyFill="1" applyBorder="1"/>
    <xf numFmtId="164" fontId="0" fillId="6" borderId="15" xfId="0" applyNumberFormat="1" applyFill="1" applyBorder="1"/>
    <xf numFmtId="0" fontId="11" fillId="0" borderId="25" xfId="1" applyFont="1" applyFill="1" applyBorder="1" applyAlignment="1">
      <alignment horizontal="left"/>
    </xf>
    <xf numFmtId="0" fontId="11" fillId="0" borderId="26" xfId="1" applyFont="1" applyFill="1" applyBorder="1" applyAlignment="1">
      <alignment horizontal="left"/>
    </xf>
    <xf numFmtId="165" fontId="13" fillId="0" borderId="26" xfId="0" applyNumberFormat="1" applyFont="1" applyFill="1" applyBorder="1" applyAlignment="1">
      <alignment horizontal="left"/>
    </xf>
    <xf numFmtId="164" fontId="0" fillId="6" borderId="27" xfId="0" applyNumberFormat="1" applyFill="1" applyBorder="1"/>
    <xf numFmtId="165" fontId="13" fillId="0" borderId="0" xfId="0" applyNumberFormat="1" applyFont="1" applyFill="1" applyBorder="1" applyAlignment="1">
      <alignment horizontal="left"/>
    </xf>
    <xf numFmtId="164" fontId="0" fillId="6" borderId="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left" wrapText="1" readingOrder="1"/>
    </xf>
    <xf numFmtId="0" fontId="15" fillId="0" borderId="45" xfId="0" applyFont="1" applyBorder="1" applyAlignment="1">
      <alignment vertical="center" wrapText="1"/>
    </xf>
    <xf numFmtId="164" fontId="0" fillId="6" borderId="41" xfId="0" applyNumberFormat="1" applyFont="1" applyFill="1" applyBorder="1" applyAlignment="1">
      <alignment horizontal="center"/>
    </xf>
    <xf numFmtId="164" fontId="0" fillId="6" borderId="14" xfId="0" applyNumberFormat="1" applyFont="1" applyFill="1" applyBorder="1" applyAlignment="1">
      <alignment horizontal="center"/>
    </xf>
    <xf numFmtId="165" fontId="13" fillId="0" borderId="3" xfId="0" applyNumberFormat="1" applyFont="1" applyFill="1" applyBorder="1"/>
    <xf numFmtId="165" fontId="13" fillId="0" borderId="0" xfId="0" applyNumberFormat="1" applyFont="1" applyFill="1" applyBorder="1"/>
    <xf numFmtId="0" fontId="0" fillId="0" borderId="47" xfId="0" applyFont="1" applyFill="1" applyBorder="1" applyAlignment="1">
      <alignment wrapText="1"/>
    </xf>
    <xf numFmtId="0" fontId="0" fillId="0" borderId="47" xfId="0" applyFont="1" applyFill="1" applyBorder="1"/>
    <xf numFmtId="0" fontId="0" fillId="0" borderId="1" xfId="0" applyFont="1" applyFill="1" applyBorder="1"/>
    <xf numFmtId="165" fontId="9" fillId="0" borderId="59" xfId="0" applyNumberFormat="1" applyFont="1" applyFill="1" applyBorder="1"/>
    <xf numFmtId="164" fontId="11" fillId="0" borderId="4" xfId="0" applyNumberFormat="1" applyFont="1" applyFill="1" applyBorder="1"/>
    <xf numFmtId="164" fontId="11" fillId="0" borderId="3" xfId="0" applyNumberFormat="1" applyFont="1" applyFill="1" applyBorder="1"/>
    <xf numFmtId="164" fontId="0" fillId="6" borderId="35" xfId="0" applyNumberFormat="1" applyFill="1" applyBorder="1"/>
    <xf numFmtId="9" fontId="11" fillId="0" borderId="18" xfId="0" applyNumberFormat="1" applyFont="1" applyFill="1" applyBorder="1" applyAlignment="1">
      <alignment horizontal="center" wrapText="1"/>
    </xf>
    <xf numFmtId="0" fontId="0" fillId="0" borderId="62" xfId="0" applyBorder="1"/>
    <xf numFmtId="0" fontId="0" fillId="0" borderId="13" xfId="0" applyBorder="1"/>
    <xf numFmtId="164" fontId="0" fillId="6" borderId="63" xfId="0" applyNumberFormat="1" applyFill="1" applyBorder="1"/>
    <xf numFmtId="0" fontId="0" fillId="0" borderId="14" xfId="0" applyFont="1" applyFill="1" applyBorder="1"/>
    <xf numFmtId="0" fontId="0" fillId="0" borderId="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21" fillId="0" borderId="11" xfId="5" applyFont="1" applyFill="1" applyBorder="1" applyAlignment="1">
      <alignment horizontal="left" wrapText="1"/>
    </xf>
    <xf numFmtId="0" fontId="21" fillId="0" borderId="41" xfId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65" fontId="9" fillId="0" borderId="61" xfId="0" applyNumberFormat="1" applyFont="1" applyBorder="1"/>
    <xf numFmtId="165" fontId="9" fillId="0" borderId="14" xfId="0" applyNumberFormat="1" applyFont="1" applyBorder="1"/>
    <xf numFmtId="165" fontId="9" fillId="0" borderId="58" xfId="0" applyNumberFormat="1" applyFont="1" applyFill="1" applyBorder="1"/>
    <xf numFmtId="164" fontId="11" fillId="0" borderId="58" xfId="0" applyNumberFormat="1" applyFont="1" applyFill="1" applyBorder="1"/>
    <xf numFmtId="164" fontId="11" fillId="0" borderId="65" xfId="0" applyNumberFormat="1" applyFont="1" applyFill="1" applyBorder="1"/>
    <xf numFmtId="9" fontId="13" fillId="3" borderId="54" xfId="0" applyNumberFormat="1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left"/>
    </xf>
    <xf numFmtId="164" fontId="0" fillId="0" borderId="14" xfId="0" applyNumberFormat="1" applyFill="1" applyBorder="1"/>
    <xf numFmtId="165" fontId="13" fillId="0" borderId="0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64" fontId="9" fillId="0" borderId="1" xfId="0" applyNumberFormat="1" applyFont="1" applyBorder="1"/>
    <xf numFmtId="0" fontId="0" fillId="0" borderId="11" xfId="0" applyFont="1" applyBorder="1" applyAlignment="1">
      <alignment horizontal="left"/>
    </xf>
    <xf numFmtId="165" fontId="29" fillId="3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Border="1"/>
    <xf numFmtId="164" fontId="11" fillId="0" borderId="41" xfId="0" applyNumberFormat="1" applyFont="1" applyFill="1" applyBorder="1"/>
    <xf numFmtId="164" fontId="11" fillId="0" borderId="5" xfId="0" applyNumberFormat="1" applyFont="1" applyFill="1" applyBorder="1"/>
    <xf numFmtId="0" fontId="23" fillId="0" borderId="1" xfId="0" applyFont="1" applyFill="1" applyBorder="1"/>
    <xf numFmtId="164" fontId="11" fillId="0" borderId="2" xfId="0" applyNumberFormat="1" applyFont="1" applyFill="1" applyBorder="1"/>
    <xf numFmtId="164" fontId="11" fillId="0" borderId="1" xfId="0" applyNumberFormat="1" applyFont="1" applyFill="1" applyBorder="1"/>
    <xf numFmtId="164" fontId="11" fillId="3" borderId="2" xfId="0" applyNumberFormat="1" applyFont="1" applyFill="1" applyBorder="1"/>
    <xf numFmtId="164" fontId="11" fillId="3" borderId="1" xfId="0" applyNumberFormat="1" applyFont="1" applyFill="1" applyBorder="1"/>
    <xf numFmtId="164" fontId="11" fillId="3" borderId="40" xfId="0" applyNumberFormat="1" applyFont="1" applyFill="1" applyBorder="1"/>
    <xf numFmtId="164" fontId="11" fillId="3" borderId="41" xfId="0" applyNumberFormat="1" applyFont="1" applyFill="1" applyBorder="1"/>
    <xf numFmtId="49" fontId="30" fillId="3" borderId="1" xfId="0" applyNumberFormat="1" applyFont="1" applyFill="1" applyBorder="1"/>
    <xf numFmtId="0" fontId="22" fillId="0" borderId="45" xfId="0" applyFont="1" applyFill="1" applyBorder="1" applyAlignment="1">
      <alignment wrapText="1"/>
    </xf>
    <xf numFmtId="165" fontId="9" fillId="0" borderId="68" xfId="0" applyNumberFormat="1" applyFont="1" applyFill="1" applyBorder="1"/>
    <xf numFmtId="164" fontId="11" fillId="0" borderId="50" xfId="0" applyNumberFormat="1" applyFont="1" applyFill="1" applyBorder="1"/>
    <xf numFmtId="0" fontId="23" fillId="0" borderId="0" xfId="0" applyFont="1" applyFill="1" applyBorder="1"/>
    <xf numFmtId="0" fontId="0" fillId="0" borderId="30" xfId="0" applyBorder="1"/>
    <xf numFmtId="165" fontId="9" fillId="0" borderId="67" xfId="0" applyNumberFormat="1" applyFont="1" applyFill="1" applyBorder="1"/>
    <xf numFmtId="165" fontId="9" fillId="0" borderId="69" xfId="0" applyNumberFormat="1" applyFont="1" applyFill="1" applyBorder="1"/>
    <xf numFmtId="0" fontId="22" fillId="0" borderId="39" xfId="0" applyFont="1" applyFill="1" applyBorder="1" applyAlignment="1">
      <alignment wrapText="1"/>
    </xf>
    <xf numFmtId="0" fontId="0" fillId="0" borderId="47" xfId="0" applyFont="1" applyFill="1" applyBorder="1" applyAlignment="1"/>
    <xf numFmtId="0" fontId="22" fillId="0" borderId="0" xfId="0" applyFont="1" applyFill="1" applyBorder="1"/>
    <xf numFmtId="0" fontId="0" fillId="0" borderId="12" xfId="0" applyFill="1" applyBorder="1"/>
    <xf numFmtId="0" fontId="0" fillId="0" borderId="12" xfId="0" applyBorder="1"/>
    <xf numFmtId="0" fontId="0" fillId="0" borderId="15" xfId="0" applyFill="1" applyBorder="1"/>
    <xf numFmtId="6" fontId="9" fillId="0" borderId="1" xfId="0" applyNumberFormat="1" applyFont="1" applyBorder="1" applyAlignment="1">
      <alignment horizontal="right"/>
    </xf>
    <xf numFmtId="8" fontId="0" fillId="6" borderId="1" xfId="0" applyNumberFormat="1" applyFill="1" applyBorder="1"/>
    <xf numFmtId="6" fontId="9" fillId="0" borderId="14" xfId="0" applyNumberFormat="1" applyFont="1" applyBorder="1" applyAlignment="1">
      <alignment horizontal="right"/>
    </xf>
    <xf numFmtId="8" fontId="0" fillId="6" borderId="14" xfId="0" applyNumberFormat="1" applyFill="1" applyBorder="1"/>
    <xf numFmtId="165" fontId="9" fillId="0" borderId="0" xfId="0" applyNumberFormat="1" applyFont="1" applyBorder="1" applyAlignment="1">
      <alignment horizontal="left"/>
    </xf>
    <xf numFmtId="164" fontId="11" fillId="0" borderId="52" xfId="0" applyNumberFormat="1" applyFont="1" applyFill="1" applyBorder="1"/>
    <xf numFmtId="165" fontId="13" fillId="0" borderId="59" xfId="0" applyNumberFormat="1" applyFont="1" applyFill="1" applyBorder="1"/>
    <xf numFmtId="6" fontId="9" fillId="0" borderId="0" xfId="0" applyNumberFormat="1" applyFont="1" applyBorder="1" applyAlignment="1">
      <alignment horizontal="right"/>
    </xf>
    <xf numFmtId="8" fontId="0" fillId="0" borderId="0" xfId="0" applyNumberFormat="1" applyFill="1" applyBorder="1"/>
    <xf numFmtId="0" fontId="10" fillId="0" borderId="14" xfId="0" applyFont="1" applyFill="1" applyBorder="1"/>
    <xf numFmtId="49" fontId="31" fillId="0" borderId="14" xfId="0" applyNumberFormat="1" applyFont="1" applyFill="1" applyBorder="1"/>
    <xf numFmtId="0" fontId="31" fillId="0" borderId="1" xfId="0" applyFont="1" applyBorder="1"/>
    <xf numFmtId="164" fontId="11" fillId="6" borderId="1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left"/>
    </xf>
    <xf numFmtId="164" fontId="0" fillId="0" borderId="1" xfId="0" applyNumberFormat="1" applyFill="1" applyBorder="1"/>
    <xf numFmtId="164" fontId="11" fillId="6" borderId="14" xfId="0" applyNumberFormat="1" applyFont="1" applyFill="1" applyBorder="1" applyAlignment="1">
      <alignment horizontal="right" wrapText="1"/>
    </xf>
    <xf numFmtId="49" fontId="31" fillId="0" borderId="1" xfId="0" applyNumberFormat="1" applyFont="1" applyFill="1" applyBorder="1"/>
    <xf numFmtId="0" fontId="0" fillId="0" borderId="1" xfId="0" applyFill="1" applyBorder="1"/>
    <xf numFmtId="0" fontId="0" fillId="0" borderId="4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1" fillId="0" borderId="73" xfId="0" applyFont="1" applyFill="1" applyBorder="1" applyAlignment="1">
      <alignment horizontal="center" wrapText="1"/>
    </xf>
    <xf numFmtId="0" fontId="13" fillId="3" borderId="36" xfId="0" applyFont="1" applyFill="1" applyBorder="1" applyAlignment="1">
      <alignment horizontal="center" wrapText="1"/>
    </xf>
    <xf numFmtId="9" fontId="13" fillId="0" borderId="37" xfId="0" applyNumberFormat="1" applyFont="1" applyFill="1" applyBorder="1" applyAlignment="1">
      <alignment horizontal="center" wrapText="1"/>
    </xf>
    <xf numFmtId="0" fontId="13" fillId="0" borderId="37" xfId="0" applyNumberFormat="1" applyFont="1" applyFill="1" applyBorder="1" applyAlignment="1">
      <alignment horizontal="center" wrapText="1"/>
    </xf>
    <xf numFmtId="9" fontId="13" fillId="3" borderId="37" xfId="0" applyNumberFormat="1" applyFont="1" applyFill="1" applyBorder="1" applyAlignment="1">
      <alignment horizontal="center" wrapText="1"/>
    </xf>
    <xf numFmtId="9" fontId="0" fillId="0" borderId="37" xfId="0" applyNumberForma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2" fontId="11" fillId="0" borderId="14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" xfId="4" quotePrefix="1" applyNumberFormat="1" applyFont="1" applyFill="1" applyBorder="1" applyAlignment="1">
      <alignment horizontal="center"/>
    </xf>
    <xf numFmtId="2" fontId="11" fillId="0" borderId="14" xfId="4" quotePrefix="1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14" xfId="0" applyFont="1" applyFill="1" applyBorder="1"/>
    <xf numFmtId="49" fontId="11" fillId="0" borderId="14" xfId="0" applyNumberFormat="1" applyFont="1" applyFill="1" applyBorder="1"/>
    <xf numFmtId="166" fontId="11" fillId="0" borderId="1" xfId="0" applyNumberFormat="1" applyFont="1" applyFill="1" applyBorder="1" applyAlignment="1">
      <alignment horizontal="center"/>
    </xf>
    <xf numFmtId="166" fontId="11" fillId="0" borderId="14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1" fillId="0" borderId="47" xfId="0" applyFont="1" applyFill="1" applyBorder="1"/>
    <xf numFmtId="0" fontId="11" fillId="0" borderId="4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/>
    <xf numFmtId="0" fontId="11" fillId="0" borderId="11" xfId="0" applyFont="1" applyFill="1" applyBorder="1"/>
    <xf numFmtId="164" fontId="11" fillId="0" borderId="0" xfId="0" applyNumberFormat="1" applyFont="1" applyFill="1" applyBorder="1"/>
    <xf numFmtId="165" fontId="0" fillId="0" borderId="0" xfId="0" applyNumberFormat="1" applyFont="1" applyFill="1" applyBorder="1"/>
    <xf numFmtId="165" fontId="9" fillId="0" borderId="67" xfId="0" applyNumberFormat="1" applyFont="1" applyFill="1" applyBorder="1"/>
    <xf numFmtId="164" fontId="11" fillId="0" borderId="71" xfId="0" applyNumberFormat="1" applyFont="1" applyFill="1" applyBorder="1"/>
    <xf numFmtId="165" fontId="9" fillId="0" borderId="50" xfId="0" applyNumberFormat="1" applyFont="1" applyFill="1" applyBorder="1"/>
    <xf numFmtId="0" fontId="11" fillId="0" borderId="49" xfId="0" applyFont="1" applyFill="1" applyBorder="1" applyAlignment="1">
      <alignment wrapText="1"/>
    </xf>
    <xf numFmtId="164" fontId="11" fillId="0" borderId="14" xfId="0" applyNumberFormat="1" applyFont="1" applyFill="1" applyBorder="1"/>
    <xf numFmtId="0" fontId="11" fillId="0" borderId="47" xfId="0" applyFont="1" applyFill="1" applyBorder="1" applyAlignment="1">
      <alignment wrapText="1"/>
    </xf>
    <xf numFmtId="0" fontId="11" fillId="0" borderId="70" xfId="0" applyFont="1" applyFill="1" applyBorder="1" applyAlignment="1">
      <alignment wrapText="1"/>
    </xf>
    <xf numFmtId="9" fontId="11" fillId="9" borderId="17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left" vertical="center"/>
    </xf>
    <xf numFmtId="0" fontId="11" fillId="0" borderId="29" xfId="0" applyFont="1" applyFill="1" applyBorder="1"/>
    <xf numFmtId="0" fontId="15" fillId="0" borderId="70" xfId="0" applyFont="1" applyBorder="1" applyAlignment="1">
      <alignment vertical="center" wrapText="1"/>
    </xf>
    <xf numFmtId="0" fontId="15" fillId="0" borderId="58" xfId="0" applyFont="1" applyFill="1" applyBorder="1" applyAlignment="1">
      <alignment horizontal="left" wrapText="1" readingOrder="1"/>
    </xf>
    <xf numFmtId="0" fontId="15" fillId="0" borderId="69" xfId="0" applyFont="1" applyFill="1" applyBorder="1" applyAlignment="1">
      <alignment horizontal="left" wrapText="1" readingOrder="1"/>
    </xf>
    <xf numFmtId="165" fontId="13" fillId="3" borderId="65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31" fillId="0" borderId="1" xfId="0" applyFont="1" applyFill="1" applyBorder="1"/>
    <xf numFmtId="164" fontId="31" fillId="0" borderId="5" xfId="0" applyNumberFormat="1" applyFont="1" applyFill="1" applyBorder="1"/>
    <xf numFmtId="164" fontId="31" fillId="0" borderId="41" xfId="0" applyNumberFormat="1" applyFont="1" applyFill="1" applyBorder="1"/>
    <xf numFmtId="164" fontId="31" fillId="0" borderId="2" xfId="0" applyNumberFormat="1" applyFont="1" applyFill="1" applyBorder="1"/>
    <xf numFmtId="164" fontId="31" fillId="0" borderId="1" xfId="0" applyNumberFormat="1" applyFont="1" applyFill="1" applyBorder="1"/>
    <xf numFmtId="164" fontId="31" fillId="0" borderId="3" xfId="0" applyNumberFormat="1" applyFont="1" applyFill="1" applyBorder="1"/>
    <xf numFmtId="0" fontId="11" fillId="0" borderId="1" xfId="0" applyFont="1" applyFill="1" applyBorder="1" applyAlignment="1">
      <alignment horizontal="left" wrapText="1" readingOrder="1"/>
    </xf>
    <xf numFmtId="0" fontId="13" fillId="3" borderId="1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/>
    </xf>
    <xf numFmtId="165" fontId="13" fillId="3" borderId="14" xfId="0" applyNumberFormat="1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wrapText="1"/>
    </xf>
    <xf numFmtId="9" fontId="11" fillId="0" borderId="74" xfId="0" applyNumberFormat="1" applyFont="1" applyFill="1" applyBorder="1" applyAlignment="1">
      <alignment horizontal="center" wrapText="1"/>
    </xf>
    <xf numFmtId="9" fontId="11" fillId="9" borderId="74" xfId="0" applyNumberFormat="1" applyFont="1" applyFill="1" applyBorder="1" applyAlignment="1">
      <alignment horizontal="center" wrapText="1"/>
    </xf>
    <xf numFmtId="9" fontId="0" fillId="0" borderId="74" xfId="0" applyNumberFormat="1" applyFont="1" applyBorder="1" applyAlignment="1">
      <alignment horizontal="center"/>
    </xf>
    <xf numFmtId="0" fontId="31" fillId="0" borderId="41" xfId="0" applyFont="1" applyFill="1" applyBorder="1"/>
    <xf numFmtId="165" fontId="13" fillId="0" borderId="5" xfId="0" applyNumberFormat="1" applyFont="1" applyFill="1" applyBorder="1"/>
    <xf numFmtId="0" fontId="11" fillId="0" borderId="1" xfId="6" applyFont="1" applyFill="1" applyBorder="1"/>
    <xf numFmtId="164" fontId="11" fillId="3" borderId="12" xfId="0" applyNumberFormat="1" applyFont="1" applyFill="1" applyBorder="1"/>
    <xf numFmtId="164" fontId="31" fillId="3" borderId="5" xfId="0" applyNumberFormat="1" applyFont="1" applyFill="1" applyBorder="1"/>
    <xf numFmtId="164" fontId="31" fillId="0" borderId="0" xfId="0" applyNumberFormat="1" applyFont="1" applyFill="1" applyBorder="1"/>
    <xf numFmtId="165" fontId="13" fillId="0" borderId="52" xfId="0" applyNumberFormat="1" applyFont="1" applyFill="1" applyBorder="1"/>
    <xf numFmtId="164" fontId="11" fillId="6" borderId="68" xfId="0" applyNumberFormat="1" applyFont="1" applyFill="1" applyBorder="1"/>
    <xf numFmtId="164" fontId="11" fillId="3" borderId="28" xfId="0" applyNumberFormat="1" applyFont="1" applyFill="1" applyBorder="1"/>
    <xf numFmtId="0" fontId="22" fillId="0" borderId="30" xfId="0" applyFont="1" applyFill="1" applyBorder="1"/>
    <xf numFmtId="0" fontId="23" fillId="0" borderId="30" xfId="0" applyFont="1" applyFill="1" applyBorder="1"/>
    <xf numFmtId="165" fontId="13" fillId="0" borderId="40" xfId="0" applyNumberFormat="1" applyFont="1" applyFill="1" applyBorder="1"/>
    <xf numFmtId="9" fontId="11" fillId="9" borderId="24" xfId="0" applyNumberFormat="1" applyFont="1" applyFill="1" applyBorder="1" applyAlignment="1">
      <alignment horizontal="center" wrapText="1"/>
    </xf>
    <xf numFmtId="0" fontId="31" fillId="0" borderId="2" xfId="0" applyFont="1" applyFill="1" applyBorder="1"/>
    <xf numFmtId="165" fontId="9" fillId="0" borderId="65" xfId="0" applyNumberFormat="1" applyFont="1" applyFill="1" applyBorder="1"/>
    <xf numFmtId="165" fontId="9" fillId="0" borderId="52" xfId="0" applyNumberFormat="1" applyFont="1" applyFill="1" applyBorder="1"/>
    <xf numFmtId="0" fontId="0" fillId="0" borderId="15" xfId="0" applyBorder="1"/>
    <xf numFmtId="165" fontId="0" fillId="0" borderId="50" xfId="0" applyNumberFormat="1" applyFont="1" applyFill="1" applyBorder="1"/>
    <xf numFmtId="0" fontId="13" fillId="0" borderId="53" xfId="0" applyFont="1" applyFill="1" applyBorder="1" applyAlignment="1">
      <alignment horizontal="center" wrapText="1"/>
    </xf>
    <xf numFmtId="9" fontId="13" fillId="0" borderId="54" xfId="0" applyNumberFormat="1" applyFont="1" applyFill="1" applyBorder="1" applyAlignment="1">
      <alignment horizontal="center" wrapText="1"/>
    </xf>
    <xf numFmtId="9" fontId="11" fillId="0" borderId="54" xfId="0" applyNumberFormat="1" applyFont="1" applyFill="1" applyBorder="1" applyAlignment="1">
      <alignment horizontal="center" wrapText="1"/>
    </xf>
    <xf numFmtId="9" fontId="11" fillId="9" borderId="54" xfId="0" applyNumberFormat="1" applyFont="1" applyFill="1" applyBorder="1" applyAlignment="1">
      <alignment horizontal="center" wrapText="1"/>
    </xf>
    <xf numFmtId="9" fontId="0" fillId="0" borderId="54" xfId="0" applyNumberFormat="1" applyFont="1" applyFill="1" applyBorder="1" applyAlignment="1">
      <alignment horizontal="center"/>
    </xf>
    <xf numFmtId="0" fontId="0" fillId="0" borderId="45" xfId="0" applyFill="1" applyBorder="1" applyAlignment="1">
      <alignment wrapText="1"/>
    </xf>
    <xf numFmtId="0" fontId="22" fillId="0" borderId="34" xfId="0" applyFont="1" applyFill="1" applyBorder="1" applyAlignment="1">
      <alignment wrapText="1"/>
    </xf>
    <xf numFmtId="165" fontId="0" fillId="0" borderId="58" xfId="0" applyNumberFormat="1" applyFill="1" applyBorder="1"/>
    <xf numFmtId="0" fontId="0" fillId="0" borderId="58" xfId="0" applyFill="1" applyBorder="1"/>
    <xf numFmtId="0" fontId="0" fillId="0" borderId="30" xfId="0" applyFont="1" applyBorder="1"/>
    <xf numFmtId="0" fontId="11" fillId="0" borderId="12" xfId="0" applyFont="1" applyFill="1" applyBorder="1"/>
    <xf numFmtId="0" fontId="0" fillId="0" borderId="10" xfId="0" applyFont="1" applyBorder="1"/>
    <xf numFmtId="9" fontId="0" fillId="0" borderId="26" xfId="0" applyNumberFormat="1" applyFont="1" applyFill="1" applyBorder="1" applyAlignment="1">
      <alignment horizontal="center"/>
    </xf>
    <xf numFmtId="9" fontId="11" fillId="9" borderId="64" xfId="0" applyNumberFormat="1" applyFont="1" applyFill="1" applyBorder="1" applyAlignment="1">
      <alignment horizontal="center" wrapText="1"/>
    </xf>
    <xf numFmtId="9" fontId="0" fillId="0" borderId="37" xfId="0" applyNumberFormat="1" applyFont="1" applyBorder="1" applyAlignment="1">
      <alignment horizontal="center"/>
    </xf>
    <xf numFmtId="164" fontId="11" fillId="3" borderId="35" xfId="0" applyNumberFormat="1" applyFont="1" applyFill="1" applyBorder="1"/>
    <xf numFmtId="164" fontId="11" fillId="0" borderId="40" xfId="0" applyNumberFormat="1" applyFont="1" applyFill="1" applyBorder="1"/>
    <xf numFmtId="9" fontId="0" fillId="0" borderId="66" xfId="0" applyNumberFormat="1" applyFont="1" applyFill="1" applyBorder="1" applyAlignment="1">
      <alignment horizontal="center"/>
    </xf>
    <xf numFmtId="0" fontId="11" fillId="3" borderId="1" xfId="0" applyFont="1" applyFill="1" applyBorder="1"/>
    <xf numFmtId="49" fontId="30" fillId="0" borderId="1" xfId="0" applyNumberFormat="1" applyFont="1" applyFill="1" applyBorder="1"/>
    <xf numFmtId="0" fontId="11" fillId="3" borderId="41" xfId="0" applyFont="1" applyFill="1" applyBorder="1"/>
    <xf numFmtId="0" fontId="0" fillId="0" borderId="5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 wrapText="1"/>
    </xf>
    <xf numFmtId="0" fontId="13" fillId="0" borderId="54" xfId="0" applyNumberFormat="1" applyFont="1" applyFill="1" applyBorder="1" applyAlignment="1">
      <alignment horizontal="center" wrapText="1"/>
    </xf>
    <xf numFmtId="0" fontId="13" fillId="0" borderId="5" xfId="0" applyNumberFormat="1" applyFont="1" applyFill="1" applyBorder="1" applyAlignment="1">
      <alignment horizontal="center" wrapText="1"/>
    </xf>
    <xf numFmtId="9" fontId="13" fillId="3" borderId="55" xfId="0" applyNumberFormat="1" applyFont="1" applyFill="1" applyBorder="1" applyAlignment="1">
      <alignment horizontal="center" wrapText="1"/>
    </xf>
    <xf numFmtId="9" fontId="0" fillId="0" borderId="54" xfId="0" applyNumberFormat="1" applyBorder="1" applyAlignment="1">
      <alignment horizontal="center"/>
    </xf>
    <xf numFmtId="0" fontId="0" fillId="0" borderId="14" xfId="0" applyFill="1" applyBorder="1"/>
    <xf numFmtId="2" fontId="0" fillId="0" borderId="1" xfId="0" applyNumberFormat="1" applyBorder="1" applyAlignment="1">
      <alignment horizontal="center"/>
    </xf>
    <xf numFmtId="0" fontId="11" fillId="0" borderId="11" xfId="0" applyFont="1" applyFill="1" applyBorder="1" applyAlignment="1"/>
    <xf numFmtId="0" fontId="13" fillId="3" borderId="46" xfId="0" applyFont="1" applyFill="1" applyBorder="1" applyAlignment="1">
      <alignment horizontal="center" wrapText="1"/>
    </xf>
    <xf numFmtId="9" fontId="13" fillId="0" borderId="5" xfId="0" applyNumberFormat="1" applyFont="1" applyFill="1" applyBorder="1" applyAlignment="1">
      <alignment horizontal="center" wrapText="1"/>
    </xf>
    <xf numFmtId="9" fontId="13" fillId="3" borderId="5" xfId="0" applyNumberFormat="1" applyFont="1" applyFill="1" applyBorder="1" applyAlignment="1">
      <alignment horizontal="center" wrapText="1"/>
    </xf>
    <xf numFmtId="165" fontId="9" fillId="0" borderId="2" xfId="0" applyNumberFormat="1" applyFont="1" applyBorder="1" applyAlignment="1">
      <alignment horizontal="left"/>
    </xf>
    <xf numFmtId="165" fontId="13" fillId="3" borderId="5" xfId="0" applyNumberFormat="1" applyFont="1" applyFill="1" applyBorder="1" applyAlignment="1">
      <alignment horizontal="left" vertical="center"/>
    </xf>
    <xf numFmtId="165" fontId="13" fillId="0" borderId="5" xfId="0" applyNumberFormat="1" applyFont="1" applyFill="1" applyBorder="1" applyAlignment="1">
      <alignment horizontal="left"/>
    </xf>
    <xf numFmtId="165" fontId="9" fillId="0" borderId="41" xfId="0" applyNumberFormat="1" applyFont="1" applyFill="1" applyBorder="1" applyAlignment="1">
      <alignment horizontal="left"/>
    </xf>
    <xf numFmtId="165" fontId="13" fillId="0" borderId="41" xfId="0" applyNumberFormat="1" applyFont="1" applyFill="1" applyBorder="1" applyAlignment="1">
      <alignment horizontal="left" vertical="center"/>
    </xf>
    <xf numFmtId="165" fontId="13" fillId="3" borderId="40" xfId="0" applyNumberFormat="1" applyFont="1" applyFill="1" applyBorder="1" applyAlignment="1">
      <alignment horizontal="left" vertical="center"/>
    </xf>
    <xf numFmtId="165" fontId="13" fillId="0" borderId="2" xfId="0" applyNumberFormat="1" applyFont="1" applyFill="1" applyBorder="1" applyAlignment="1">
      <alignment horizontal="left" vertical="center"/>
    </xf>
    <xf numFmtId="165" fontId="13" fillId="0" borderId="40" xfId="0" applyNumberFormat="1" applyFont="1" applyFill="1" applyBorder="1" applyAlignment="1">
      <alignment horizontal="left"/>
    </xf>
    <xf numFmtId="165" fontId="13" fillId="0" borderId="41" xfId="1" applyNumberFormat="1" applyFont="1" applyFill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9" fontId="0" fillId="0" borderId="38" xfId="0" applyNumberFormat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29" xfId="0" applyBorder="1"/>
    <xf numFmtId="9" fontId="0" fillId="0" borderId="55" xfId="0" applyNumberFormat="1" applyBorder="1" applyAlignment="1">
      <alignment horizontal="center"/>
    </xf>
    <xf numFmtId="164" fontId="0" fillId="6" borderId="28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0" fillId="6" borderId="15" xfId="0" applyNumberFormat="1" applyFont="1" applyFill="1" applyBorder="1" applyAlignment="1">
      <alignment horizontal="center"/>
    </xf>
    <xf numFmtId="164" fontId="11" fillId="6" borderId="12" xfId="0" applyNumberFormat="1" applyFont="1" applyFill="1" applyBorder="1" applyAlignment="1">
      <alignment horizontal="center" vertical="center"/>
    </xf>
    <xf numFmtId="164" fontId="11" fillId="6" borderId="15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31" fillId="6" borderId="12" xfId="0" applyNumberFormat="1" applyFont="1" applyFill="1" applyBorder="1" applyAlignment="1">
      <alignment horizontal="center" vertical="center"/>
    </xf>
    <xf numFmtId="164" fontId="31" fillId="6" borderId="15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right"/>
    </xf>
    <xf numFmtId="164" fontId="0" fillId="6" borderId="15" xfId="0" applyNumberFormat="1" applyFont="1" applyFill="1" applyBorder="1" applyAlignment="1">
      <alignment horizontal="right"/>
    </xf>
    <xf numFmtId="0" fontId="16" fillId="0" borderId="29" xfId="0" applyFont="1" applyFill="1" applyBorder="1"/>
    <xf numFmtId="164" fontId="0" fillId="0" borderId="30" xfId="0" applyNumberFormat="1" applyFont="1" applyFill="1" applyBorder="1" applyAlignment="1">
      <alignment horizontal="right"/>
    </xf>
    <xf numFmtId="0" fontId="11" fillId="0" borderId="29" xfId="1" applyFont="1" applyFill="1" applyBorder="1" applyAlignment="1">
      <alignment horizontal="left"/>
    </xf>
    <xf numFmtId="164" fontId="0" fillId="0" borderId="0" xfId="0" applyNumberFormat="1" applyBorder="1"/>
    <xf numFmtId="0" fontId="11" fillId="3" borderId="12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164" fontId="0" fillId="6" borderId="78" xfId="0" applyNumberFormat="1" applyFont="1" applyFill="1" applyBorder="1" applyAlignment="1">
      <alignment horizontal="center"/>
    </xf>
    <xf numFmtId="0" fontId="0" fillId="0" borderId="67" xfId="0" applyBorder="1"/>
    <xf numFmtId="0" fontId="0" fillId="0" borderId="79" xfId="0" applyBorder="1"/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7" fillId="5" borderId="22" xfId="0" applyFont="1" applyFill="1" applyBorder="1" applyAlignment="1">
      <alignment horizontal="left"/>
    </xf>
    <xf numFmtId="0" fontId="17" fillId="5" borderId="23" xfId="0" applyFont="1" applyFill="1" applyBorder="1" applyAlignment="1">
      <alignment horizontal="left"/>
    </xf>
    <xf numFmtId="0" fontId="17" fillId="5" borderId="24" xfId="0" applyFont="1" applyFill="1" applyBorder="1" applyAlignment="1">
      <alignment horizontal="left"/>
    </xf>
    <xf numFmtId="0" fontId="17" fillId="5" borderId="6" xfId="0" applyFont="1" applyFill="1" applyBorder="1" applyAlignment="1">
      <alignment horizontal="left"/>
    </xf>
    <xf numFmtId="0" fontId="17" fillId="5" borderId="7" xfId="0" applyFont="1" applyFill="1" applyBorder="1" applyAlignment="1">
      <alignment horizontal="left"/>
    </xf>
    <xf numFmtId="0" fontId="17" fillId="5" borderId="8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7" fillId="5" borderId="36" xfId="0" applyFont="1" applyFill="1" applyBorder="1" applyAlignment="1">
      <alignment horizontal="left"/>
    </xf>
    <xf numFmtId="0" fontId="17" fillId="5" borderId="37" xfId="0" applyFont="1" applyFill="1" applyBorder="1" applyAlignment="1">
      <alignment horizontal="left"/>
    </xf>
    <xf numFmtId="0" fontId="17" fillId="5" borderId="38" xfId="0" applyFont="1" applyFill="1" applyBorder="1" applyAlignment="1">
      <alignment horizontal="left"/>
    </xf>
    <xf numFmtId="0" fontId="18" fillId="5" borderId="6" xfId="0" applyFont="1" applyFill="1" applyBorder="1" applyAlignment="1">
      <alignment horizontal="left"/>
    </xf>
    <xf numFmtId="0" fontId="18" fillId="5" borderId="7" xfId="0" applyFont="1" applyFill="1" applyBorder="1" applyAlignment="1">
      <alignment horizontal="left"/>
    </xf>
    <xf numFmtId="0" fontId="18" fillId="5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8" fillId="5" borderId="36" xfId="0" applyFont="1" applyFill="1" applyBorder="1" applyAlignment="1">
      <alignment horizontal="left"/>
    </xf>
    <xf numFmtId="0" fontId="18" fillId="5" borderId="37" xfId="0" applyFont="1" applyFill="1" applyBorder="1" applyAlignment="1">
      <alignment horizontal="left"/>
    </xf>
    <xf numFmtId="0" fontId="18" fillId="5" borderId="38" xfId="0" applyFont="1" applyFill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8" fillId="5" borderId="36" xfId="2" applyFont="1" applyFill="1" applyBorder="1" applyAlignment="1">
      <alignment horizontal="left"/>
    </xf>
    <xf numFmtId="0" fontId="18" fillId="5" borderId="37" xfId="2" applyFont="1" applyFill="1" applyBorder="1" applyAlignment="1">
      <alignment horizontal="left"/>
    </xf>
    <xf numFmtId="0" fontId="18" fillId="5" borderId="38" xfId="2" applyFont="1" applyFill="1" applyBorder="1" applyAlignment="1">
      <alignment horizontal="left"/>
    </xf>
    <xf numFmtId="0" fontId="19" fillId="0" borderId="49" xfId="0" applyFont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19" fillId="0" borderId="51" xfId="0" applyFont="1" applyBorder="1" applyAlignment="1">
      <alignment horizontal="left"/>
    </xf>
    <xf numFmtId="0" fontId="18" fillId="5" borderId="36" xfId="0" applyFont="1" applyFill="1" applyBorder="1" applyAlignment="1">
      <alignment horizontal="left" vertical="top"/>
    </xf>
    <xf numFmtId="0" fontId="18" fillId="5" borderId="37" xfId="0" applyFont="1" applyFill="1" applyBorder="1" applyAlignment="1">
      <alignment horizontal="left" vertical="top"/>
    </xf>
    <xf numFmtId="0" fontId="18" fillId="5" borderId="38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0" fillId="0" borderId="23" xfId="0" applyBorder="1" applyAlignment="1"/>
    <xf numFmtId="0" fontId="17" fillId="5" borderId="25" xfId="0" applyFont="1" applyFill="1" applyBorder="1" applyAlignment="1">
      <alignment horizontal="left" vertical="center"/>
    </xf>
    <xf numFmtId="0" fontId="17" fillId="5" borderId="26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36" xfId="0" applyFont="1" applyFill="1" applyBorder="1" applyAlignment="1">
      <alignment horizontal="left" vertical="center"/>
    </xf>
    <xf numFmtId="0" fontId="17" fillId="5" borderId="37" xfId="0" applyFont="1" applyFill="1" applyBorder="1" applyAlignment="1">
      <alignment horizontal="left" vertical="center"/>
    </xf>
    <xf numFmtId="0" fontId="17" fillId="5" borderId="38" xfId="0" applyFont="1" applyFill="1" applyBorder="1" applyAlignment="1">
      <alignment horizontal="left" vertical="center"/>
    </xf>
    <xf numFmtId="0" fontId="28" fillId="0" borderId="19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8" fillId="3" borderId="47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4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9" fillId="0" borderId="45" xfId="0" applyFont="1" applyFill="1" applyBorder="1" applyAlignment="1">
      <alignment horizontal="left"/>
    </xf>
    <xf numFmtId="0" fontId="19" fillId="0" borderId="41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6" fillId="0" borderId="47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48" xfId="0" applyFont="1" applyFill="1" applyBorder="1" applyAlignment="1">
      <alignment horizontal="left"/>
    </xf>
    <xf numFmtId="0" fontId="25" fillId="7" borderId="60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7" borderId="72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0" fontId="17" fillId="0" borderId="50" xfId="0" applyFont="1" applyFill="1" applyBorder="1" applyAlignment="1">
      <alignment horizontal="left" vertical="center"/>
    </xf>
    <xf numFmtId="0" fontId="26" fillId="8" borderId="60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72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left" vertical="center"/>
    </xf>
    <xf numFmtId="0" fontId="17" fillId="0" borderId="76" xfId="0" applyFont="1" applyFill="1" applyBorder="1" applyAlignment="1">
      <alignment horizontal="left" vertical="center"/>
    </xf>
    <xf numFmtId="0" fontId="17" fillId="0" borderId="77" xfId="0" applyFont="1" applyFill="1" applyBorder="1" applyAlignment="1">
      <alignment horizontal="left" vertical="center"/>
    </xf>
    <xf numFmtId="0" fontId="26" fillId="8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26" fillId="8" borderId="54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left" vertical="center"/>
    </xf>
    <xf numFmtId="0" fontId="17" fillId="5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7" fillId="5" borderId="42" xfId="0" applyFont="1" applyFill="1" applyBorder="1" applyAlignment="1">
      <alignment horizontal="left" vertical="center"/>
    </xf>
    <xf numFmtId="0" fontId="17" fillId="5" borderId="43" xfId="0" applyFont="1" applyFill="1" applyBorder="1" applyAlignment="1">
      <alignment horizontal="left" vertical="center"/>
    </xf>
    <xf numFmtId="0" fontId="17" fillId="5" borderId="44" xfId="0" applyFont="1" applyFill="1" applyBorder="1" applyAlignment="1">
      <alignment horizontal="left" vertical="center"/>
    </xf>
  </cellXfs>
  <cellStyles count="7">
    <cellStyle name="Normal" xfId="0" builtinId="0"/>
    <cellStyle name="Normal 2" xfId="1"/>
    <cellStyle name="Normal 2 2" xfId="5"/>
    <cellStyle name="Normal 3" xfId="6"/>
    <cellStyle name="Normal 5" xfId="2"/>
    <cellStyle name="Normal 7" xfId="4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workbookViewId="0">
      <pane ySplit="2" topLeftCell="A3" activePane="bottomLeft" state="frozen"/>
      <selection pane="bottomLeft" sqref="A1:E1"/>
    </sheetView>
  </sheetViews>
  <sheetFormatPr defaultRowHeight="14.4" x14ac:dyDescent="0.3"/>
  <cols>
    <col min="1" max="1" width="21.33203125" customWidth="1"/>
    <col min="2" max="2" width="18.5546875" bestFit="1" customWidth="1"/>
    <col min="3" max="3" width="21.5546875" customWidth="1"/>
    <col min="4" max="4" width="12.109375" bestFit="1" customWidth="1"/>
    <col min="5" max="5" width="17.88671875" customWidth="1"/>
    <col min="6" max="6" width="9.33203125" customWidth="1"/>
    <col min="7" max="7" width="10.6640625" bestFit="1" customWidth="1"/>
  </cols>
  <sheetData>
    <row r="1" spans="1:7" ht="33" thickBot="1" x14ac:dyDescent="0.6">
      <c r="A1" s="428" t="s">
        <v>439</v>
      </c>
      <c r="B1" s="429"/>
      <c r="C1" s="429"/>
      <c r="D1" s="429"/>
      <c r="E1" s="429"/>
      <c r="F1" s="430" t="s">
        <v>1035</v>
      </c>
      <c r="G1" s="431"/>
    </row>
    <row r="2" spans="1:7" ht="15" thickBot="1" x14ac:dyDescent="0.35">
      <c r="A2" s="262" t="s">
        <v>188</v>
      </c>
      <c r="B2" s="263" t="s">
        <v>231</v>
      </c>
      <c r="C2" s="264" t="s">
        <v>186</v>
      </c>
      <c r="D2" s="264" t="s">
        <v>943</v>
      </c>
      <c r="E2" s="265" t="s">
        <v>1000</v>
      </c>
      <c r="F2" s="266">
        <v>-0.35</v>
      </c>
      <c r="G2" s="399">
        <v>-0.4</v>
      </c>
    </row>
    <row r="3" spans="1:7" ht="21.6" thickBot="1" x14ac:dyDescent="0.45">
      <c r="A3" s="441" t="s">
        <v>549</v>
      </c>
      <c r="B3" s="442"/>
      <c r="C3" s="442"/>
      <c r="D3" s="442"/>
      <c r="E3" s="442"/>
      <c r="F3" s="442"/>
      <c r="G3" s="443"/>
    </row>
    <row r="4" spans="1:7" ht="15.6" x14ac:dyDescent="0.3">
      <c r="A4" s="435" t="s">
        <v>16</v>
      </c>
      <c r="B4" s="436"/>
      <c r="C4" s="436"/>
      <c r="D4" s="436"/>
      <c r="E4" s="436"/>
      <c r="F4" s="436"/>
      <c r="G4" s="437"/>
    </row>
    <row r="5" spans="1:7" x14ac:dyDescent="0.3">
      <c r="A5" s="182" t="s">
        <v>440</v>
      </c>
      <c r="B5" s="70" t="s">
        <v>531</v>
      </c>
      <c r="C5" s="70" t="s">
        <v>948</v>
      </c>
      <c r="D5" s="372">
        <v>2.04</v>
      </c>
      <c r="E5" s="71">
        <v>96</v>
      </c>
      <c r="F5" s="183">
        <f t="shared" ref="F5:F12" si="0">E5*0.65</f>
        <v>62.400000000000006</v>
      </c>
      <c r="G5" s="400"/>
    </row>
    <row r="6" spans="1:7" x14ac:dyDescent="0.3">
      <c r="A6" s="178" t="s">
        <v>441</v>
      </c>
      <c r="B6" s="32" t="s">
        <v>531</v>
      </c>
      <c r="C6" s="32" t="s">
        <v>949</v>
      </c>
      <c r="D6" s="259">
        <v>2.04</v>
      </c>
      <c r="E6" s="69">
        <v>96</v>
      </c>
      <c r="F6" s="177">
        <f t="shared" si="0"/>
        <v>62.400000000000006</v>
      </c>
      <c r="G6" s="400"/>
    </row>
    <row r="7" spans="1:7" x14ac:dyDescent="0.3">
      <c r="A7" s="178" t="s">
        <v>442</v>
      </c>
      <c r="B7" s="32" t="s">
        <v>531</v>
      </c>
      <c r="C7" s="32" t="s">
        <v>950</v>
      </c>
      <c r="D7" s="259">
        <v>2.04</v>
      </c>
      <c r="E7" s="69">
        <v>96</v>
      </c>
      <c r="F7" s="177">
        <f t="shared" si="0"/>
        <v>62.400000000000006</v>
      </c>
      <c r="G7" s="400"/>
    </row>
    <row r="8" spans="1:7" x14ac:dyDescent="0.3">
      <c r="A8" s="178" t="s">
        <v>443</v>
      </c>
      <c r="B8" s="32" t="s">
        <v>531</v>
      </c>
      <c r="C8" s="32" t="s">
        <v>951</v>
      </c>
      <c r="D8" s="259">
        <v>2.04</v>
      </c>
      <c r="E8" s="69">
        <v>96</v>
      </c>
      <c r="F8" s="177">
        <f t="shared" si="0"/>
        <v>62.400000000000006</v>
      </c>
      <c r="G8" s="400"/>
    </row>
    <row r="9" spans="1:7" x14ac:dyDescent="0.3">
      <c r="A9" s="178" t="s">
        <v>444</v>
      </c>
      <c r="B9" s="32" t="s">
        <v>531</v>
      </c>
      <c r="C9" s="32" t="s">
        <v>448</v>
      </c>
      <c r="D9" s="259">
        <v>2.25</v>
      </c>
      <c r="E9" s="69">
        <v>96</v>
      </c>
      <c r="F9" s="177">
        <f t="shared" si="0"/>
        <v>62.400000000000006</v>
      </c>
      <c r="G9" s="400"/>
    </row>
    <row r="10" spans="1:7" x14ac:dyDescent="0.3">
      <c r="A10" s="178" t="s">
        <v>445</v>
      </c>
      <c r="B10" s="32" t="s">
        <v>531</v>
      </c>
      <c r="C10" s="32" t="s">
        <v>449</v>
      </c>
      <c r="D10" s="259">
        <v>2.25</v>
      </c>
      <c r="E10" s="69">
        <v>96</v>
      </c>
      <c r="F10" s="177">
        <f t="shared" si="0"/>
        <v>62.400000000000006</v>
      </c>
      <c r="G10" s="400"/>
    </row>
    <row r="11" spans="1:7" x14ac:dyDescent="0.3">
      <c r="A11" s="178" t="s">
        <v>446</v>
      </c>
      <c r="B11" s="32" t="s">
        <v>531</v>
      </c>
      <c r="C11" s="32" t="s">
        <v>450</v>
      </c>
      <c r="D11" s="259">
        <v>2.25</v>
      </c>
      <c r="E11" s="69">
        <v>96</v>
      </c>
      <c r="F11" s="177">
        <f t="shared" si="0"/>
        <v>62.400000000000006</v>
      </c>
      <c r="G11" s="400"/>
    </row>
    <row r="12" spans="1:7" ht="15" thickBot="1" x14ac:dyDescent="0.35">
      <c r="A12" s="179" t="s">
        <v>447</v>
      </c>
      <c r="B12" s="34" t="s">
        <v>531</v>
      </c>
      <c r="C12" s="34" t="s">
        <v>451</v>
      </c>
      <c r="D12" s="260">
        <v>2.25</v>
      </c>
      <c r="E12" s="72">
        <v>96</v>
      </c>
      <c r="F12" s="184">
        <f t="shared" si="0"/>
        <v>62.400000000000006</v>
      </c>
      <c r="G12" s="401"/>
    </row>
    <row r="13" spans="1:7" ht="15" thickBot="1" x14ac:dyDescent="0.35">
      <c r="A13" s="402"/>
      <c r="B13" s="5"/>
      <c r="C13" s="5"/>
      <c r="D13" s="5"/>
      <c r="E13" s="5"/>
      <c r="F13" s="5"/>
      <c r="G13" s="232"/>
    </row>
    <row r="14" spans="1:7" ht="21" x14ac:dyDescent="0.4">
      <c r="A14" s="438" t="s">
        <v>1052</v>
      </c>
      <c r="B14" s="439"/>
      <c r="C14" s="439"/>
      <c r="D14" s="439"/>
      <c r="E14" s="439"/>
      <c r="F14" s="439"/>
      <c r="G14" s="440"/>
    </row>
    <row r="15" spans="1:7" ht="15.6" x14ac:dyDescent="0.3">
      <c r="A15" s="432" t="s">
        <v>16</v>
      </c>
      <c r="B15" s="433"/>
      <c r="C15" s="433"/>
      <c r="D15" s="433"/>
      <c r="E15" s="433"/>
      <c r="F15" s="433"/>
      <c r="G15" s="434"/>
    </row>
    <row r="16" spans="1:7" x14ac:dyDescent="0.3">
      <c r="A16" s="182" t="s">
        <v>1041</v>
      </c>
      <c r="B16" s="70" t="s">
        <v>537</v>
      </c>
      <c r="C16" s="70" t="s">
        <v>527</v>
      </c>
      <c r="D16" s="372">
        <v>2.06</v>
      </c>
      <c r="E16" s="69">
        <v>58</v>
      </c>
      <c r="F16" s="183">
        <f t="shared" ref="F16:F25" si="1">E16*0.65</f>
        <v>37.700000000000003</v>
      </c>
      <c r="G16" s="400"/>
    </row>
    <row r="17" spans="1:7" x14ac:dyDescent="0.3">
      <c r="A17" s="178" t="s">
        <v>1040</v>
      </c>
      <c r="B17" s="32" t="s">
        <v>528</v>
      </c>
      <c r="C17" s="32" t="s">
        <v>529</v>
      </c>
      <c r="D17" s="259">
        <v>2.06</v>
      </c>
      <c r="E17" s="69">
        <v>58</v>
      </c>
      <c r="F17" s="177">
        <f t="shared" si="1"/>
        <v>37.700000000000003</v>
      </c>
      <c r="G17" s="400"/>
    </row>
    <row r="18" spans="1:7" x14ac:dyDescent="0.3">
      <c r="A18" s="178" t="s">
        <v>1039</v>
      </c>
      <c r="B18" s="32" t="s">
        <v>233</v>
      </c>
      <c r="C18" s="32" t="s">
        <v>530</v>
      </c>
      <c r="D18" s="259">
        <v>2.06</v>
      </c>
      <c r="E18" s="69">
        <v>54</v>
      </c>
      <c r="F18" s="177">
        <f t="shared" si="1"/>
        <v>35.1</v>
      </c>
      <c r="G18" s="400"/>
    </row>
    <row r="19" spans="1:7" x14ac:dyDescent="0.3">
      <c r="A19" s="178" t="s">
        <v>1038</v>
      </c>
      <c r="B19" s="32" t="s">
        <v>531</v>
      </c>
      <c r="C19" s="32" t="s">
        <v>532</v>
      </c>
      <c r="D19" s="259">
        <v>2.06</v>
      </c>
      <c r="E19" s="69">
        <v>54</v>
      </c>
      <c r="F19" s="177">
        <f t="shared" si="1"/>
        <v>35.1</v>
      </c>
      <c r="G19" s="400"/>
    </row>
    <row r="20" spans="1:7" x14ac:dyDescent="0.3">
      <c r="A20" s="178" t="s">
        <v>1037</v>
      </c>
      <c r="B20" s="32" t="s">
        <v>233</v>
      </c>
      <c r="C20" s="32" t="s">
        <v>533</v>
      </c>
      <c r="D20" s="259">
        <v>2.06</v>
      </c>
      <c r="E20" s="69">
        <v>66</v>
      </c>
      <c r="F20" s="177">
        <f t="shared" si="1"/>
        <v>42.9</v>
      </c>
      <c r="G20" s="400"/>
    </row>
    <row r="21" spans="1:7" x14ac:dyDescent="0.3">
      <c r="A21" s="180" t="s">
        <v>1036</v>
      </c>
      <c r="B21" s="181" t="s">
        <v>531</v>
      </c>
      <c r="C21" s="313" t="s">
        <v>534</v>
      </c>
      <c r="D21" s="315">
        <v>2.06</v>
      </c>
      <c r="E21" s="314">
        <v>66</v>
      </c>
      <c r="F21" s="177">
        <f t="shared" si="1"/>
        <v>42.9</v>
      </c>
      <c r="G21" s="400"/>
    </row>
    <row r="22" spans="1:7" x14ac:dyDescent="0.3">
      <c r="A22" s="311" t="s">
        <v>998</v>
      </c>
      <c r="B22" s="322" t="s">
        <v>1042</v>
      </c>
      <c r="C22" s="312" t="s">
        <v>994</v>
      </c>
      <c r="D22" s="315">
        <v>2.06</v>
      </c>
      <c r="E22" s="69">
        <v>52</v>
      </c>
      <c r="F22" s="177">
        <f t="shared" si="1"/>
        <v>33.800000000000004</v>
      </c>
      <c r="G22" s="400"/>
    </row>
    <row r="23" spans="1:7" x14ac:dyDescent="0.3">
      <c r="A23" s="311" t="s">
        <v>998</v>
      </c>
      <c r="B23" s="32" t="s">
        <v>233</v>
      </c>
      <c r="C23" s="312" t="s">
        <v>995</v>
      </c>
      <c r="D23" s="315">
        <v>2.06</v>
      </c>
      <c r="E23" s="69">
        <v>52</v>
      </c>
      <c r="F23" s="177">
        <f t="shared" si="1"/>
        <v>33.800000000000004</v>
      </c>
      <c r="G23" s="400"/>
    </row>
    <row r="24" spans="1:7" x14ac:dyDescent="0.3">
      <c r="A24" s="311" t="s">
        <v>998</v>
      </c>
      <c r="B24" s="181" t="s">
        <v>531</v>
      </c>
      <c r="C24" s="312" t="s">
        <v>996</v>
      </c>
      <c r="D24" s="315">
        <v>2.06</v>
      </c>
      <c r="E24" s="69">
        <v>53</v>
      </c>
      <c r="F24" s="177">
        <f t="shared" si="1"/>
        <v>34.450000000000003</v>
      </c>
      <c r="G24" s="400"/>
    </row>
    <row r="25" spans="1:7" x14ac:dyDescent="0.3">
      <c r="A25" s="311" t="s">
        <v>999</v>
      </c>
      <c r="B25" s="181" t="s">
        <v>531</v>
      </c>
      <c r="C25" s="312" t="s">
        <v>997</v>
      </c>
      <c r="D25" s="373">
        <v>2.06</v>
      </c>
      <c r="E25" s="69">
        <v>53</v>
      </c>
      <c r="F25" s="374">
        <f t="shared" si="1"/>
        <v>34.450000000000003</v>
      </c>
      <c r="G25" s="400"/>
    </row>
    <row r="26" spans="1:7" ht="15.6" x14ac:dyDescent="0.3">
      <c r="A26" s="432" t="s">
        <v>452</v>
      </c>
      <c r="B26" s="433"/>
      <c r="C26" s="433"/>
      <c r="D26" s="433"/>
      <c r="E26" s="433"/>
      <c r="F26" s="433"/>
      <c r="G26" s="434"/>
    </row>
    <row r="27" spans="1:7" x14ac:dyDescent="0.3">
      <c r="A27" s="182" t="s">
        <v>1053</v>
      </c>
      <c r="B27" s="70" t="s">
        <v>233</v>
      </c>
      <c r="C27" s="70" t="s">
        <v>535</v>
      </c>
      <c r="D27" s="375">
        <v>2.06</v>
      </c>
      <c r="E27" s="71">
        <v>91</v>
      </c>
      <c r="F27" s="183">
        <f>E27*0.65</f>
        <v>59.15</v>
      </c>
      <c r="G27" s="400"/>
    </row>
    <row r="28" spans="1:7" ht="15" thickBot="1" x14ac:dyDescent="0.35">
      <c r="A28" s="179" t="s">
        <v>1053</v>
      </c>
      <c r="B28" s="34" t="s">
        <v>531</v>
      </c>
      <c r="C28" s="34" t="s">
        <v>536</v>
      </c>
      <c r="D28" s="261">
        <v>2.06</v>
      </c>
      <c r="E28" s="72">
        <v>91</v>
      </c>
      <c r="F28" s="184">
        <f>E28*0.65</f>
        <v>59.15</v>
      </c>
      <c r="G28" s="401"/>
    </row>
    <row r="29" spans="1:7" x14ac:dyDescent="0.3">
      <c r="A29" s="203"/>
      <c r="B29" s="203"/>
      <c r="C29" s="9"/>
      <c r="D29" s="9"/>
      <c r="E29" s="66"/>
      <c r="F29" s="13"/>
      <c r="G29" s="10"/>
    </row>
    <row r="30" spans="1:7" x14ac:dyDescent="0.3">
      <c r="A30" s="203"/>
      <c r="B30" s="203"/>
      <c r="C30" s="13"/>
      <c r="D30" s="13"/>
      <c r="E30" s="13"/>
      <c r="F30" s="13"/>
      <c r="G30" s="10"/>
    </row>
    <row r="31" spans="1:7" x14ac:dyDescent="0.3">
      <c r="A31" s="13"/>
      <c r="B31" s="13"/>
      <c r="C31" s="13"/>
      <c r="D31" s="13"/>
      <c r="E31" s="13"/>
      <c r="F31" s="13"/>
      <c r="G31" s="13"/>
    </row>
    <row r="32" spans="1:7" x14ac:dyDescent="0.3">
      <c r="A32" s="13"/>
      <c r="B32" s="13"/>
      <c r="C32" s="13"/>
      <c r="D32" s="13"/>
      <c r="E32" s="13"/>
      <c r="F32" s="13"/>
      <c r="G32" s="13"/>
    </row>
    <row r="33" spans="1:7" x14ac:dyDescent="0.3">
      <c r="A33" s="13"/>
      <c r="B33" s="13"/>
      <c r="C33" s="13"/>
      <c r="D33" s="13"/>
      <c r="E33" s="13"/>
      <c r="F33" s="13"/>
      <c r="G33" s="13"/>
    </row>
    <row r="34" spans="1:7" x14ac:dyDescent="0.3">
      <c r="A34" s="5"/>
      <c r="B34" s="5"/>
      <c r="C34" s="5"/>
      <c r="D34" s="5"/>
      <c r="E34" s="5"/>
      <c r="F34" s="13"/>
      <c r="G34" s="14"/>
    </row>
    <row r="35" spans="1:7" x14ac:dyDescent="0.3">
      <c r="A35" s="5"/>
      <c r="B35" s="5"/>
      <c r="C35" s="5"/>
      <c r="D35" s="5"/>
      <c r="E35" s="5"/>
      <c r="F35" s="13"/>
      <c r="G35" s="14"/>
    </row>
    <row r="36" spans="1:7" x14ac:dyDescent="0.3">
      <c r="A36" s="5"/>
      <c r="B36" s="5"/>
      <c r="C36" s="5"/>
      <c r="D36" s="5"/>
      <c r="E36" s="5"/>
      <c r="F36" s="13"/>
      <c r="G36" s="14"/>
    </row>
    <row r="37" spans="1:7" x14ac:dyDescent="0.3">
      <c r="A37" s="5"/>
      <c r="B37" s="5"/>
      <c r="C37" s="5"/>
      <c r="D37" s="5"/>
      <c r="E37" s="5"/>
      <c r="F37" s="13"/>
      <c r="G37" s="14"/>
    </row>
    <row r="38" spans="1:7" x14ac:dyDescent="0.3">
      <c r="A38" s="5"/>
      <c r="B38" s="5"/>
      <c r="C38" s="5"/>
      <c r="D38" s="5"/>
      <c r="E38" s="5"/>
      <c r="F38" s="13"/>
      <c r="G38" s="14"/>
    </row>
    <row r="39" spans="1:7" x14ac:dyDescent="0.3">
      <c r="A39" s="5"/>
      <c r="B39" s="5"/>
      <c r="C39" s="5"/>
      <c r="D39" s="5"/>
      <c r="E39" s="5"/>
      <c r="F39" s="13"/>
      <c r="G39" s="14"/>
    </row>
    <row r="40" spans="1:7" x14ac:dyDescent="0.3">
      <c r="A40" s="5"/>
      <c r="B40" s="5"/>
      <c r="C40" s="5"/>
      <c r="D40" s="5"/>
      <c r="E40" s="5"/>
      <c r="F40" s="13"/>
      <c r="G40" s="14"/>
    </row>
    <row r="41" spans="1:7" x14ac:dyDescent="0.3">
      <c r="A41" s="5"/>
      <c r="B41" s="5"/>
      <c r="C41" s="5"/>
      <c r="D41" s="5"/>
      <c r="E41" s="5"/>
      <c r="F41" s="13"/>
      <c r="G41" s="14"/>
    </row>
    <row r="42" spans="1:7" x14ac:dyDescent="0.3">
      <c r="A42" s="5"/>
      <c r="B42" s="5"/>
      <c r="C42" s="5"/>
      <c r="D42" s="5"/>
      <c r="E42" s="5"/>
      <c r="F42" s="13"/>
      <c r="G42" s="14"/>
    </row>
    <row r="43" spans="1:7" x14ac:dyDescent="0.3">
      <c r="A43" s="5"/>
      <c r="B43" s="5"/>
      <c r="C43" s="5"/>
      <c r="D43" s="5"/>
      <c r="E43" s="5"/>
      <c r="F43" s="13"/>
      <c r="G43" s="14"/>
    </row>
    <row r="44" spans="1:7" x14ac:dyDescent="0.3">
      <c r="A44" s="5"/>
      <c r="B44" s="5"/>
      <c r="C44" s="5"/>
      <c r="D44" s="5"/>
      <c r="E44" s="5"/>
      <c r="F44" s="13"/>
      <c r="G44" s="14"/>
    </row>
    <row r="45" spans="1:7" x14ac:dyDescent="0.3">
      <c r="A45" s="5"/>
      <c r="B45" s="5"/>
      <c r="C45" s="5"/>
      <c r="D45" s="5"/>
      <c r="E45" s="5"/>
      <c r="F45" s="13"/>
      <c r="G45" s="14"/>
    </row>
    <row r="46" spans="1:7" x14ac:dyDescent="0.3">
      <c r="A46" s="5"/>
      <c r="B46" s="5"/>
      <c r="C46" s="5"/>
      <c r="D46" s="5"/>
      <c r="E46" s="5"/>
      <c r="F46" s="13"/>
      <c r="G46" s="13"/>
    </row>
    <row r="47" spans="1:7" x14ac:dyDescent="0.3">
      <c r="A47" s="5"/>
      <c r="B47" s="5"/>
      <c r="C47" s="5"/>
      <c r="D47" s="5"/>
      <c r="E47" s="5"/>
      <c r="F47" s="13"/>
      <c r="G47" s="14"/>
    </row>
    <row r="48" spans="1:7" x14ac:dyDescent="0.3">
      <c r="A48" s="5"/>
      <c r="B48" s="5"/>
      <c r="C48" s="5"/>
      <c r="D48" s="5"/>
      <c r="E48" s="5"/>
      <c r="F48" s="13"/>
      <c r="G48" s="17"/>
    </row>
    <row r="49" spans="1:7" x14ac:dyDescent="0.3">
      <c r="A49" s="5"/>
      <c r="B49" s="5"/>
      <c r="C49" s="5"/>
      <c r="D49" s="5"/>
      <c r="E49" s="5"/>
      <c r="F49" s="13"/>
      <c r="G49" s="17"/>
    </row>
    <row r="50" spans="1:7" x14ac:dyDescent="0.3">
      <c r="A50" s="5"/>
      <c r="B50" s="5"/>
      <c r="C50" s="5"/>
      <c r="D50" s="5"/>
      <c r="E50" s="5"/>
      <c r="F50" s="13"/>
      <c r="G50" s="17"/>
    </row>
    <row r="51" spans="1:7" x14ac:dyDescent="0.3">
      <c r="A51" s="5"/>
      <c r="B51" s="5"/>
      <c r="C51" s="5"/>
      <c r="D51" s="5"/>
      <c r="E51" s="5"/>
      <c r="F51" s="13"/>
      <c r="G51" s="17"/>
    </row>
    <row r="52" spans="1:7" x14ac:dyDescent="0.3">
      <c r="A52" s="5"/>
      <c r="B52" s="5"/>
      <c r="C52" s="5"/>
      <c r="D52" s="5"/>
      <c r="E52" s="5"/>
      <c r="F52" s="13"/>
      <c r="G52" s="17"/>
    </row>
    <row r="53" spans="1:7" x14ac:dyDescent="0.3">
      <c r="A53" s="5"/>
      <c r="B53" s="5"/>
      <c r="C53" s="5"/>
      <c r="D53" s="5"/>
      <c r="E53" s="5"/>
      <c r="F53" s="13"/>
      <c r="G53" s="17"/>
    </row>
    <row r="54" spans="1:7" x14ac:dyDescent="0.3">
      <c r="A54" s="5"/>
      <c r="B54" s="5"/>
      <c r="C54" s="5"/>
      <c r="D54" s="5"/>
      <c r="E54" s="5"/>
      <c r="F54" s="13"/>
      <c r="G54" s="17"/>
    </row>
    <row r="55" spans="1:7" x14ac:dyDescent="0.3">
      <c r="A55" s="5"/>
      <c r="B55" s="5"/>
      <c r="C55" s="5"/>
      <c r="D55" s="5"/>
      <c r="E55" s="5"/>
      <c r="F55" s="13"/>
      <c r="G55" s="17"/>
    </row>
    <row r="56" spans="1:7" x14ac:dyDescent="0.3">
      <c r="A56" s="5"/>
      <c r="B56" s="5"/>
      <c r="C56" s="5"/>
      <c r="D56" s="5"/>
      <c r="E56" s="5"/>
      <c r="F56" s="13"/>
      <c r="G56" s="17"/>
    </row>
    <row r="57" spans="1:7" x14ac:dyDescent="0.3">
      <c r="A57" s="5"/>
      <c r="B57" s="5"/>
      <c r="C57" s="5"/>
      <c r="D57" s="5"/>
      <c r="E57" s="5"/>
      <c r="F57" s="13"/>
      <c r="G57" s="17"/>
    </row>
    <row r="58" spans="1:7" x14ac:dyDescent="0.3">
      <c r="A58" s="5"/>
      <c r="B58" s="5"/>
      <c r="C58" s="5"/>
      <c r="D58" s="5"/>
      <c r="E58" s="5"/>
      <c r="F58" s="13"/>
      <c r="G58" s="17"/>
    </row>
    <row r="59" spans="1:7" x14ac:dyDescent="0.3">
      <c r="A59" s="5"/>
      <c r="B59" s="5"/>
      <c r="C59" s="5"/>
      <c r="D59" s="5"/>
      <c r="E59" s="5"/>
      <c r="F59" s="13"/>
      <c r="G59" s="17"/>
    </row>
    <row r="60" spans="1:7" x14ac:dyDescent="0.3">
      <c r="A60" s="5"/>
      <c r="B60" s="5"/>
      <c r="C60" s="5"/>
      <c r="D60" s="5"/>
      <c r="E60" s="5"/>
      <c r="F60" s="13"/>
      <c r="G60" s="13"/>
    </row>
    <row r="61" spans="1:7" x14ac:dyDescent="0.3">
      <c r="A61" s="5"/>
      <c r="B61" s="5"/>
      <c r="C61" s="5"/>
      <c r="D61" s="5"/>
      <c r="E61" s="5"/>
      <c r="F61" s="13"/>
      <c r="G61" s="13"/>
    </row>
  </sheetData>
  <mergeCells count="7">
    <mergeCell ref="A1:E1"/>
    <mergeCell ref="F1:G1"/>
    <mergeCell ref="A26:G26"/>
    <mergeCell ref="A4:G4"/>
    <mergeCell ref="A15:G15"/>
    <mergeCell ref="A14:G14"/>
    <mergeCell ref="A3:G3"/>
  </mergeCells>
  <pageMargins left="0.7" right="0.7" top="0.75" bottom="0.75" header="0.3" footer="0.3"/>
  <pageSetup paperSize="9" scale="9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1" max="1" width="44.109375" bestFit="1" customWidth="1"/>
    <col min="2" max="2" width="9.88671875" bestFit="1" customWidth="1"/>
    <col min="3" max="3" width="6.5546875" bestFit="1" customWidth="1"/>
    <col min="4" max="4" width="11.6640625" bestFit="1" customWidth="1"/>
    <col min="5" max="5" width="9.88671875" bestFit="1" customWidth="1"/>
    <col min="6" max="6" width="5.5546875" bestFit="1" customWidth="1"/>
    <col min="7" max="7" width="11.88671875" bestFit="1" customWidth="1"/>
    <col min="8" max="8" width="9.88671875" bestFit="1" customWidth="1"/>
    <col min="9" max="9" width="5.5546875" bestFit="1" customWidth="1"/>
    <col min="10" max="10" width="12.88671875" bestFit="1" customWidth="1"/>
    <col min="11" max="11" width="9.88671875" bestFit="1" customWidth="1"/>
    <col min="12" max="12" width="5.5546875" bestFit="1" customWidth="1"/>
    <col min="13" max="13" width="10.88671875" bestFit="1" customWidth="1"/>
    <col min="14" max="14" width="9.88671875" bestFit="1" customWidth="1"/>
    <col min="15" max="15" width="6.5546875" bestFit="1" customWidth="1"/>
    <col min="16" max="16" width="10.88671875" bestFit="1" customWidth="1"/>
    <col min="17" max="17" width="9.88671875" bestFit="1" customWidth="1"/>
    <col min="18" max="18" width="6.5546875" bestFit="1" customWidth="1"/>
    <col min="19" max="19" width="10.88671875" bestFit="1" customWidth="1"/>
    <col min="20" max="20" width="9.88671875" bestFit="1" customWidth="1"/>
    <col min="21" max="21" width="5.5546875" bestFit="1" customWidth="1"/>
    <col min="22" max="22" width="12.109375" bestFit="1" customWidth="1"/>
  </cols>
  <sheetData>
    <row r="1" spans="1:22" ht="34.200000000000003" customHeight="1" thickBot="1" x14ac:dyDescent="0.7">
      <c r="A1" s="163" t="s">
        <v>306</v>
      </c>
      <c r="B1" s="531" t="s">
        <v>307</v>
      </c>
      <c r="C1" s="532"/>
      <c r="D1" s="533"/>
      <c r="E1" s="531" t="s">
        <v>1034</v>
      </c>
      <c r="F1" s="532"/>
      <c r="G1" s="533"/>
      <c r="H1" s="531" t="s">
        <v>310</v>
      </c>
      <c r="I1" s="532"/>
      <c r="J1" s="533"/>
      <c r="K1" s="531" t="s">
        <v>309</v>
      </c>
      <c r="L1" s="532"/>
      <c r="M1" s="533"/>
      <c r="N1" s="531" t="s">
        <v>311</v>
      </c>
      <c r="O1" s="532"/>
      <c r="P1" s="533"/>
      <c r="Q1" s="531" t="s">
        <v>312</v>
      </c>
      <c r="R1" s="532"/>
      <c r="S1" s="533"/>
      <c r="T1" s="531" t="s">
        <v>308</v>
      </c>
      <c r="U1" s="532"/>
      <c r="V1" s="537"/>
    </row>
    <row r="2" spans="1:22" ht="28.8" x14ac:dyDescent="0.3">
      <c r="A2" s="351" t="s">
        <v>188</v>
      </c>
      <c r="B2" s="352" t="s">
        <v>1001</v>
      </c>
      <c r="C2" s="353">
        <v>-0.35</v>
      </c>
      <c r="D2" s="354" t="s">
        <v>592</v>
      </c>
      <c r="E2" s="352" t="s">
        <v>1001</v>
      </c>
      <c r="F2" s="355">
        <v>-0.35</v>
      </c>
      <c r="G2" s="354" t="s">
        <v>592</v>
      </c>
      <c r="H2" s="352" t="s">
        <v>1001</v>
      </c>
      <c r="I2" s="355">
        <v>-0.35</v>
      </c>
      <c r="J2" s="354" t="s">
        <v>592</v>
      </c>
      <c r="K2" s="352" t="s">
        <v>1001</v>
      </c>
      <c r="L2" s="355">
        <v>-0.35</v>
      </c>
      <c r="M2" s="354" t="s">
        <v>592</v>
      </c>
      <c r="N2" s="352" t="s">
        <v>1001</v>
      </c>
      <c r="O2" s="355">
        <v>-0.35</v>
      </c>
      <c r="P2" s="354" t="s">
        <v>592</v>
      </c>
      <c r="Q2" s="352" t="s">
        <v>1001</v>
      </c>
      <c r="R2" s="355">
        <v>-0.35</v>
      </c>
      <c r="S2" s="354" t="s">
        <v>592</v>
      </c>
      <c r="T2" s="352" t="s">
        <v>1001</v>
      </c>
      <c r="U2" s="363">
        <v>-0.35</v>
      </c>
      <c r="V2" s="345" t="s">
        <v>592</v>
      </c>
    </row>
    <row r="3" spans="1:22" s="3" customFormat="1" ht="21" x14ac:dyDescent="0.3">
      <c r="A3" s="540" t="s">
        <v>321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2"/>
    </row>
    <row r="4" spans="1:22" s="3" customFormat="1" ht="15.6" x14ac:dyDescent="0.3">
      <c r="A4" s="505" t="s">
        <v>10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7"/>
    </row>
    <row r="5" spans="1:22" ht="26.4" x14ac:dyDescent="0.3">
      <c r="A5" s="228" t="s">
        <v>265</v>
      </c>
      <c r="B5" s="126">
        <v>26</v>
      </c>
      <c r="C5" s="135">
        <f>B5*0.65</f>
        <v>16.900000000000002</v>
      </c>
      <c r="D5" s="218" t="s">
        <v>736</v>
      </c>
      <c r="E5" s="229"/>
      <c r="F5" s="230"/>
      <c r="G5" s="299"/>
      <c r="H5" s="146"/>
      <c r="I5" s="13"/>
      <c r="J5" s="13"/>
      <c r="K5" s="146"/>
      <c r="L5" s="13"/>
      <c r="M5" s="13"/>
      <c r="N5" s="146"/>
      <c r="O5" s="13"/>
      <c r="P5" s="13"/>
      <c r="Q5" s="146"/>
      <c r="R5" s="13"/>
      <c r="S5" s="13"/>
      <c r="T5" s="120"/>
      <c r="U5" s="13"/>
      <c r="V5" s="360"/>
    </row>
    <row r="6" spans="1:22" x14ac:dyDescent="0.3">
      <c r="A6" s="162" t="s">
        <v>264</v>
      </c>
      <c r="B6" s="126">
        <v>26</v>
      </c>
      <c r="C6" s="136">
        <f>B6*0.65</f>
        <v>16.900000000000002</v>
      </c>
      <c r="D6" s="222" t="s">
        <v>737</v>
      </c>
      <c r="E6" s="151">
        <v>10</v>
      </c>
      <c r="F6" s="136">
        <f>E6*0.65</f>
        <v>6.5</v>
      </c>
      <c r="G6" s="222" t="s">
        <v>1116</v>
      </c>
      <c r="H6" s="146"/>
      <c r="I6" s="13"/>
      <c r="J6" s="13"/>
      <c r="K6" s="146"/>
      <c r="L6" s="13"/>
      <c r="M6" s="13"/>
      <c r="N6" s="146"/>
      <c r="O6" s="13"/>
      <c r="P6" s="13"/>
      <c r="Q6" s="146"/>
      <c r="R6" s="13"/>
      <c r="S6" s="13"/>
      <c r="T6" s="125">
        <v>9</v>
      </c>
      <c r="U6" s="136">
        <f>T6*0.65</f>
        <v>5.8500000000000005</v>
      </c>
      <c r="V6" s="361" t="s">
        <v>746</v>
      </c>
    </row>
    <row r="7" spans="1:22" s="3" customFormat="1" ht="15.6" x14ac:dyDescent="0.3">
      <c r="A7" s="505" t="s">
        <v>20</v>
      </c>
      <c r="B7" s="539"/>
      <c r="C7" s="539"/>
      <c r="D7" s="539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7"/>
    </row>
    <row r="8" spans="1:22" ht="28.8" x14ac:dyDescent="0.3">
      <c r="A8" s="162" t="s">
        <v>313</v>
      </c>
      <c r="B8" s="120"/>
      <c r="C8" s="299"/>
      <c r="D8" s="299"/>
      <c r="E8" s="125">
        <v>10</v>
      </c>
      <c r="F8" s="140">
        <f>E8*0.65</f>
        <v>6.5</v>
      </c>
      <c r="G8" s="219" t="s">
        <v>1117</v>
      </c>
      <c r="H8" s="146"/>
      <c r="I8" s="13"/>
      <c r="J8" s="13"/>
      <c r="K8" s="146"/>
      <c r="L8" s="13"/>
      <c r="M8" s="13"/>
      <c r="N8" s="146"/>
      <c r="O8" s="13"/>
      <c r="P8" s="13"/>
      <c r="Q8" s="146"/>
      <c r="R8" s="13"/>
      <c r="S8" s="13"/>
      <c r="T8" s="120"/>
      <c r="U8" s="299"/>
      <c r="V8" s="360"/>
    </row>
    <row r="9" spans="1:22" s="3" customFormat="1" ht="15.6" x14ac:dyDescent="0.3">
      <c r="A9" s="505" t="s">
        <v>12</v>
      </c>
      <c r="B9" s="538"/>
      <c r="C9" s="538"/>
      <c r="D9" s="538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7"/>
    </row>
    <row r="10" spans="1:22" x14ac:dyDescent="0.3">
      <c r="A10" s="162" t="s">
        <v>314</v>
      </c>
      <c r="B10" s="120"/>
      <c r="C10" s="299"/>
      <c r="D10" s="299"/>
      <c r="E10" s="125">
        <v>10</v>
      </c>
      <c r="F10" s="136">
        <f>E10*0.65</f>
        <v>6.5</v>
      </c>
      <c r="G10" s="222" t="s">
        <v>1118</v>
      </c>
      <c r="H10" s="146"/>
      <c r="I10" s="13"/>
      <c r="J10" s="13"/>
      <c r="K10" s="146"/>
      <c r="L10" s="13"/>
      <c r="M10" s="13"/>
      <c r="N10" s="146"/>
      <c r="O10" s="13"/>
      <c r="P10" s="13"/>
      <c r="Q10" s="146"/>
      <c r="R10" s="13"/>
      <c r="S10" s="13"/>
      <c r="T10" s="125">
        <v>9</v>
      </c>
      <c r="U10" s="136">
        <f>T10*0.65</f>
        <v>5.8500000000000005</v>
      </c>
      <c r="V10" s="361" t="s">
        <v>747</v>
      </c>
    </row>
    <row r="11" spans="1:22" s="3" customFormat="1" ht="15.6" x14ac:dyDescent="0.3">
      <c r="A11" s="505" t="s">
        <v>22</v>
      </c>
      <c r="B11" s="538"/>
      <c r="C11" s="538"/>
      <c r="D11" s="538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7"/>
    </row>
    <row r="12" spans="1:22" x14ac:dyDescent="0.3">
      <c r="A12" s="162" t="s">
        <v>315</v>
      </c>
      <c r="B12" s="120"/>
      <c r="C12" s="299"/>
      <c r="D12" s="299"/>
      <c r="E12" s="125">
        <v>15</v>
      </c>
      <c r="F12" s="136">
        <f>E12*0.65</f>
        <v>9.75</v>
      </c>
      <c r="G12" s="7" t="s">
        <v>1119</v>
      </c>
      <c r="H12" s="301"/>
      <c r="I12" s="299"/>
      <c r="J12" s="299"/>
      <c r="K12" s="146"/>
      <c r="L12" s="13"/>
      <c r="M12" s="13"/>
      <c r="N12" s="146"/>
      <c r="O12" s="13"/>
      <c r="P12" s="13"/>
      <c r="Q12" s="146"/>
      <c r="R12" s="13"/>
      <c r="S12" s="13"/>
      <c r="T12" s="120"/>
      <c r="U12" s="299"/>
      <c r="V12" s="360"/>
    </row>
    <row r="13" spans="1:22" s="3" customFormat="1" ht="15.6" x14ac:dyDescent="0.3">
      <c r="A13" s="505" t="s">
        <v>16</v>
      </c>
      <c r="B13" s="515"/>
      <c r="C13" s="515"/>
      <c r="D13" s="515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7"/>
    </row>
    <row r="14" spans="1:22" x14ac:dyDescent="0.3">
      <c r="A14" s="356" t="s">
        <v>256</v>
      </c>
      <c r="B14" s="126">
        <v>26</v>
      </c>
      <c r="C14" s="135">
        <f>B14*0.65</f>
        <v>16.900000000000002</v>
      </c>
      <c r="D14" s="318" t="s">
        <v>738</v>
      </c>
      <c r="E14" s="126">
        <v>10</v>
      </c>
      <c r="F14" s="135">
        <f>E14*0.65</f>
        <v>6.5</v>
      </c>
      <c r="G14" s="226" t="s">
        <v>1120</v>
      </c>
      <c r="H14" s="126">
        <v>7</v>
      </c>
      <c r="I14" s="135">
        <f>H14*0.65</f>
        <v>4.55</v>
      </c>
      <c r="J14" s="218" t="s">
        <v>1121</v>
      </c>
      <c r="K14" s="126">
        <v>10</v>
      </c>
      <c r="L14" s="135">
        <f>K14*0.65</f>
        <v>6.5</v>
      </c>
      <c r="M14" s="226" t="s">
        <v>744</v>
      </c>
      <c r="N14" s="146"/>
      <c r="O14" s="13"/>
      <c r="P14" s="13"/>
      <c r="Q14" s="146"/>
      <c r="R14" s="13"/>
      <c r="S14" s="13"/>
      <c r="T14" s="125">
        <v>9</v>
      </c>
      <c r="U14" s="136">
        <f>T14*0.65</f>
        <v>5.8500000000000005</v>
      </c>
      <c r="V14" s="336" t="s">
        <v>748</v>
      </c>
    </row>
    <row r="15" spans="1:22" x14ac:dyDescent="0.3">
      <c r="A15" s="161" t="s">
        <v>316</v>
      </c>
      <c r="B15" s="126">
        <v>26</v>
      </c>
      <c r="C15" s="136">
        <f>B15*0.65</f>
        <v>16.900000000000002</v>
      </c>
      <c r="D15" s="316" t="s">
        <v>739</v>
      </c>
      <c r="E15" s="120"/>
      <c r="F15" s="299"/>
      <c r="G15" s="299"/>
      <c r="H15" s="120"/>
      <c r="I15" s="299"/>
      <c r="J15" s="299"/>
      <c r="K15" s="146"/>
      <c r="L15" s="13"/>
      <c r="M15" s="13"/>
      <c r="N15" s="146"/>
      <c r="O15" s="13"/>
      <c r="P15" s="13"/>
      <c r="Q15" s="146"/>
      <c r="R15" s="13"/>
      <c r="S15" s="13"/>
      <c r="T15" s="120"/>
      <c r="U15" s="299"/>
      <c r="V15" s="360"/>
    </row>
    <row r="16" spans="1:22" x14ac:dyDescent="0.3">
      <c r="A16" s="161" t="s">
        <v>271</v>
      </c>
      <c r="B16" s="126">
        <v>26</v>
      </c>
      <c r="C16" s="136">
        <f>B16*0.65</f>
        <v>16.900000000000002</v>
      </c>
      <c r="D16" s="316" t="s">
        <v>740</v>
      </c>
      <c r="E16" s="120"/>
      <c r="F16" s="299"/>
      <c r="G16" s="299"/>
      <c r="H16" s="120"/>
      <c r="I16" s="299"/>
      <c r="J16" s="299"/>
      <c r="K16" s="146"/>
      <c r="L16" s="13"/>
      <c r="M16" s="13"/>
      <c r="N16" s="146"/>
      <c r="O16" s="13"/>
      <c r="P16" s="13"/>
      <c r="Q16" s="146"/>
      <c r="R16" s="13"/>
      <c r="S16" s="13"/>
      <c r="T16" s="120"/>
      <c r="U16" s="299"/>
      <c r="V16" s="360"/>
    </row>
    <row r="17" spans="1:22" x14ac:dyDescent="0.3">
      <c r="A17" s="161" t="s">
        <v>317</v>
      </c>
      <c r="B17" s="126">
        <v>26</v>
      </c>
      <c r="C17" s="136">
        <f>B17*0.65</f>
        <v>16.900000000000002</v>
      </c>
      <c r="D17" s="316" t="s">
        <v>741</v>
      </c>
      <c r="E17" s="120"/>
      <c r="F17" s="299"/>
      <c r="G17" s="299"/>
      <c r="H17" s="120"/>
      <c r="I17" s="299"/>
      <c r="J17" s="299"/>
      <c r="K17" s="146"/>
      <c r="L17" s="13"/>
      <c r="M17" s="13"/>
      <c r="N17" s="146"/>
      <c r="O17" s="13"/>
      <c r="P17" s="13"/>
      <c r="Q17" s="146"/>
      <c r="R17" s="13"/>
      <c r="S17" s="13"/>
      <c r="T17" s="120"/>
      <c r="U17" s="299"/>
      <c r="V17" s="360"/>
    </row>
    <row r="18" spans="1:22" ht="26.4" x14ac:dyDescent="0.3">
      <c r="A18" s="161" t="s">
        <v>318</v>
      </c>
      <c r="B18" s="126">
        <v>26</v>
      </c>
      <c r="C18" s="136">
        <f>B18*0.65</f>
        <v>16.900000000000002</v>
      </c>
      <c r="D18" s="316" t="s">
        <v>742</v>
      </c>
      <c r="E18" s="120"/>
      <c r="F18" s="299"/>
      <c r="G18" s="299"/>
      <c r="H18" s="120"/>
      <c r="I18" s="299"/>
      <c r="J18" s="299"/>
      <c r="K18" s="146"/>
      <c r="L18" s="13"/>
      <c r="M18" s="13"/>
      <c r="N18" s="146"/>
      <c r="O18" s="13"/>
      <c r="P18" s="13"/>
      <c r="Q18" s="146"/>
      <c r="R18" s="13"/>
      <c r="S18" s="13"/>
      <c r="T18" s="120"/>
      <c r="U18" s="299"/>
      <c r="V18" s="360"/>
    </row>
    <row r="19" spans="1:22" x14ac:dyDescent="0.3">
      <c r="A19" s="357" t="s">
        <v>301</v>
      </c>
      <c r="B19" s="120"/>
      <c r="C19" s="299"/>
      <c r="D19" s="299"/>
      <c r="E19" s="120"/>
      <c r="F19" s="299"/>
      <c r="G19" s="299"/>
      <c r="H19" s="127">
        <v>7</v>
      </c>
      <c r="I19" s="137">
        <f>H19*0.65</f>
        <v>4.55</v>
      </c>
      <c r="J19" s="221" t="s">
        <v>1122</v>
      </c>
      <c r="K19" s="146"/>
      <c r="L19" s="13"/>
      <c r="M19" s="13"/>
      <c r="N19" s="127">
        <v>30</v>
      </c>
      <c r="O19" s="137">
        <f>N19*0.65</f>
        <v>19.5</v>
      </c>
      <c r="P19" s="222" t="s">
        <v>745</v>
      </c>
      <c r="Q19" s="120"/>
      <c r="R19" s="299"/>
      <c r="S19" s="299"/>
      <c r="T19" s="120"/>
      <c r="U19" s="299"/>
      <c r="V19" s="360"/>
    </row>
    <row r="20" spans="1:22" s="3" customFormat="1" ht="15.6" x14ac:dyDescent="0.3">
      <c r="A20" s="505" t="s">
        <v>24</v>
      </c>
      <c r="B20" s="506"/>
      <c r="C20" s="506"/>
      <c r="D20" s="506"/>
      <c r="E20" s="506"/>
      <c r="F20" s="506"/>
      <c r="G20" s="506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06"/>
      <c r="U20" s="506"/>
      <c r="V20" s="507"/>
    </row>
    <row r="21" spans="1:22" x14ac:dyDescent="0.3">
      <c r="A21" s="357" t="s">
        <v>285</v>
      </c>
      <c r="B21" s="127">
        <v>40</v>
      </c>
      <c r="C21" s="137">
        <f>B21*0.65</f>
        <v>26</v>
      </c>
      <c r="D21" s="319" t="s">
        <v>743</v>
      </c>
      <c r="E21" s="127">
        <v>15</v>
      </c>
      <c r="F21" s="137">
        <f>E21*0.65</f>
        <v>9.75</v>
      </c>
      <c r="G21" s="223" t="s">
        <v>1124</v>
      </c>
      <c r="H21" s="206"/>
      <c r="I21" s="207"/>
      <c r="J21" s="207"/>
      <c r="K21" s="358"/>
      <c r="L21" s="359"/>
      <c r="M21" s="359"/>
      <c r="N21" s="358"/>
      <c r="O21" s="359"/>
      <c r="P21" s="359"/>
      <c r="Q21" s="358"/>
      <c r="R21" s="359"/>
      <c r="S21" s="359"/>
      <c r="T21" s="127">
        <v>9</v>
      </c>
      <c r="U21" s="137">
        <f>T21*0.65</f>
        <v>5.8500000000000005</v>
      </c>
      <c r="V21" s="366" t="s">
        <v>749</v>
      </c>
    </row>
    <row r="22" spans="1:22" s="3" customFormat="1" ht="15.6" x14ac:dyDescent="0.3">
      <c r="A22" s="505" t="s">
        <v>320</v>
      </c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7"/>
    </row>
    <row r="23" spans="1:22" ht="15" thickBot="1" x14ac:dyDescent="0.35">
      <c r="A23" s="235" t="s">
        <v>319</v>
      </c>
      <c r="B23" s="123"/>
      <c r="C23" s="94"/>
      <c r="D23" s="94"/>
      <c r="E23" s="148">
        <v>10</v>
      </c>
      <c r="F23" s="144">
        <f>E23*0.65</f>
        <v>6.5</v>
      </c>
      <c r="G23" s="367" t="s">
        <v>1125</v>
      </c>
      <c r="H23" s="148">
        <v>7</v>
      </c>
      <c r="I23" s="144">
        <f>H23*0.65</f>
        <v>4.55</v>
      </c>
      <c r="J23" s="367" t="s">
        <v>1123</v>
      </c>
      <c r="K23" s="149"/>
      <c r="L23" s="94"/>
      <c r="M23" s="94"/>
      <c r="N23" s="149"/>
      <c r="O23" s="94"/>
      <c r="P23" s="94"/>
      <c r="Q23" s="149"/>
      <c r="R23" s="94"/>
      <c r="S23" s="94"/>
      <c r="T23" s="149"/>
      <c r="U23" s="94"/>
      <c r="V23" s="362"/>
    </row>
    <row r="24" spans="1:22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15">
    <mergeCell ref="A3:V3"/>
    <mergeCell ref="A4:V4"/>
    <mergeCell ref="A7:V7"/>
    <mergeCell ref="T1:V1"/>
    <mergeCell ref="B1:D1"/>
    <mergeCell ref="E1:G1"/>
    <mergeCell ref="H1:J1"/>
    <mergeCell ref="K1:M1"/>
    <mergeCell ref="N1:P1"/>
    <mergeCell ref="Q1:S1"/>
    <mergeCell ref="A9:V9"/>
    <mergeCell ref="A11:V11"/>
    <mergeCell ref="A13:V13"/>
    <mergeCell ref="A20:V20"/>
    <mergeCell ref="A22:V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1" max="1" width="52.88671875" bestFit="1" customWidth="1"/>
    <col min="2" max="2" width="9.88671875" bestFit="1" customWidth="1"/>
    <col min="3" max="3" width="5.5546875" bestFit="1" customWidth="1"/>
    <col min="4" max="4" width="15.109375" style="3" customWidth="1"/>
    <col min="5" max="5" width="9.88671875" bestFit="1" customWidth="1"/>
    <col min="6" max="6" width="5.5546875" bestFit="1" customWidth="1"/>
    <col min="7" max="7" width="15.5546875" style="3" customWidth="1"/>
    <col min="8" max="8" width="9.88671875" bestFit="1" customWidth="1"/>
    <col min="9" max="9" width="5.5546875" bestFit="1" customWidth="1"/>
    <col min="10" max="10" width="16.5546875" style="3" bestFit="1" customWidth="1"/>
    <col min="11" max="11" width="9.88671875" bestFit="1" customWidth="1"/>
    <col min="12" max="12" width="5.5546875" bestFit="1" customWidth="1"/>
    <col min="13" max="13" width="12.5546875" customWidth="1"/>
    <col min="14" max="14" width="9.88671875" bestFit="1" customWidth="1"/>
    <col min="15" max="15" width="5.5546875" bestFit="1" customWidth="1"/>
    <col min="16" max="16" width="12.88671875" bestFit="1" customWidth="1"/>
    <col min="19" max="19" width="13.88671875" bestFit="1" customWidth="1"/>
  </cols>
  <sheetData>
    <row r="1" spans="1:19" ht="34.5" customHeight="1" thickBot="1" x14ac:dyDescent="0.7">
      <c r="A1" s="164" t="s">
        <v>357</v>
      </c>
      <c r="B1" s="531" t="s">
        <v>352</v>
      </c>
      <c r="C1" s="532"/>
      <c r="D1" s="533"/>
      <c r="E1" s="531" t="s">
        <v>353</v>
      </c>
      <c r="F1" s="532"/>
      <c r="G1" s="533"/>
      <c r="H1" s="531" t="s">
        <v>354</v>
      </c>
      <c r="I1" s="532"/>
      <c r="J1" s="533"/>
      <c r="K1" s="531" t="s">
        <v>355</v>
      </c>
      <c r="L1" s="532"/>
      <c r="M1" s="533"/>
      <c r="N1" s="531" t="s">
        <v>356</v>
      </c>
      <c r="O1" s="532"/>
      <c r="P1" s="533"/>
      <c r="Q1" s="531" t="s">
        <v>889</v>
      </c>
      <c r="R1" s="532"/>
      <c r="S1" s="537"/>
    </row>
    <row r="2" spans="1:19" ht="29.4" thickBot="1" x14ac:dyDescent="0.35">
      <c r="A2" s="129" t="s">
        <v>188</v>
      </c>
      <c r="B2" s="61" t="s">
        <v>1001</v>
      </c>
      <c r="C2" s="100">
        <v>-0.35</v>
      </c>
      <c r="D2" s="308" t="s">
        <v>592</v>
      </c>
      <c r="E2" s="61" t="s">
        <v>1001</v>
      </c>
      <c r="F2" s="130">
        <v>-0.35</v>
      </c>
      <c r="G2" s="308" t="s">
        <v>592</v>
      </c>
      <c r="H2" s="61" t="s">
        <v>1001</v>
      </c>
      <c r="I2" s="130">
        <v>-0.35</v>
      </c>
      <c r="J2" s="308" t="s">
        <v>592</v>
      </c>
      <c r="K2" s="61" t="s">
        <v>1001</v>
      </c>
      <c r="L2" s="130">
        <v>-0.35</v>
      </c>
      <c r="M2" s="308" t="s">
        <v>592</v>
      </c>
      <c r="N2" s="61" t="s">
        <v>1001</v>
      </c>
      <c r="O2" s="368">
        <v>-0.35</v>
      </c>
      <c r="P2" s="308" t="s">
        <v>592</v>
      </c>
      <c r="Q2" s="61" t="s">
        <v>1001</v>
      </c>
      <c r="R2" s="130">
        <v>-0.35</v>
      </c>
      <c r="S2" s="364" t="s">
        <v>592</v>
      </c>
    </row>
    <row r="3" spans="1:19" s="3" customFormat="1" ht="21.6" thickTop="1" x14ac:dyDescent="0.3">
      <c r="A3" s="543" t="s">
        <v>472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5"/>
    </row>
    <row r="4" spans="1:19" s="3" customFormat="1" ht="15.6" x14ac:dyDescent="0.3">
      <c r="A4" s="527" t="s">
        <v>10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9"/>
    </row>
    <row r="5" spans="1:19" x14ac:dyDescent="0.3">
      <c r="A5" s="105" t="s">
        <v>322</v>
      </c>
      <c r="B5" s="120"/>
      <c r="C5" s="119"/>
      <c r="D5" s="299"/>
      <c r="E5" s="125">
        <v>11</v>
      </c>
      <c r="F5" s="136">
        <f t="shared" ref="F5:F9" si="0">E5*0.65</f>
        <v>7.15</v>
      </c>
      <c r="G5" s="316" t="s">
        <v>776</v>
      </c>
      <c r="H5" s="125">
        <v>11</v>
      </c>
      <c r="I5" s="136">
        <f>H5*0.65</f>
        <v>7.15</v>
      </c>
      <c r="J5" s="316" t="s">
        <v>816</v>
      </c>
      <c r="K5" s="19"/>
      <c r="L5" s="19"/>
      <c r="M5" s="19"/>
      <c r="N5" s="19"/>
      <c r="O5" s="19"/>
      <c r="P5" s="5"/>
      <c r="Q5" s="5"/>
      <c r="R5" s="5"/>
      <c r="S5" s="232"/>
    </row>
    <row r="6" spans="1:19" x14ac:dyDescent="0.3">
      <c r="A6" s="105" t="s">
        <v>906</v>
      </c>
      <c r="B6" s="120"/>
      <c r="C6" s="119"/>
      <c r="D6" s="299"/>
      <c r="E6" s="125">
        <v>11</v>
      </c>
      <c r="F6" s="135">
        <f t="shared" si="0"/>
        <v>7.15</v>
      </c>
      <c r="G6" s="316" t="s">
        <v>907</v>
      </c>
      <c r="H6" s="126">
        <v>11</v>
      </c>
      <c r="I6" s="135">
        <f>H6*0.65</f>
        <v>7.15</v>
      </c>
      <c r="J6" s="316" t="s">
        <v>908</v>
      </c>
      <c r="K6" s="19"/>
      <c r="L6" s="19"/>
      <c r="M6" s="19"/>
      <c r="N6" s="19"/>
      <c r="O6" s="19"/>
      <c r="P6" s="5"/>
      <c r="Q6" s="5"/>
      <c r="R6" s="5"/>
      <c r="S6" s="232"/>
    </row>
    <row r="7" spans="1:19" x14ac:dyDescent="0.3">
      <c r="A7" s="103" t="s">
        <v>323</v>
      </c>
      <c r="B7" s="120"/>
      <c r="C7" s="119"/>
      <c r="D7" s="231"/>
      <c r="E7" s="125">
        <v>11</v>
      </c>
      <c r="F7" s="136">
        <f t="shared" si="0"/>
        <v>7.15</v>
      </c>
      <c r="G7" s="316" t="s">
        <v>777</v>
      </c>
      <c r="H7" s="125">
        <v>11</v>
      </c>
      <c r="I7" s="136">
        <f>H7*0.65</f>
        <v>7.15</v>
      </c>
      <c r="J7" s="316" t="s">
        <v>817</v>
      </c>
      <c r="K7" s="19"/>
      <c r="L7" s="19"/>
      <c r="M7" s="19"/>
      <c r="N7" s="19"/>
      <c r="O7" s="19"/>
      <c r="P7" s="5"/>
      <c r="Q7" s="5"/>
      <c r="R7" s="5"/>
      <c r="S7" s="232"/>
    </row>
    <row r="8" spans="1:19" x14ac:dyDescent="0.3">
      <c r="A8" s="104" t="s">
        <v>324</v>
      </c>
      <c r="B8" s="125">
        <v>11</v>
      </c>
      <c r="C8" s="136">
        <f>B8*0.65</f>
        <v>7.15</v>
      </c>
      <c r="D8" s="7" t="s">
        <v>750</v>
      </c>
      <c r="E8" s="125">
        <v>11</v>
      </c>
      <c r="F8" s="136">
        <f t="shared" si="0"/>
        <v>7.15</v>
      </c>
      <c r="G8" s="316" t="s">
        <v>778</v>
      </c>
      <c r="H8" s="125">
        <v>11</v>
      </c>
      <c r="I8" s="136">
        <f>H8*0.65</f>
        <v>7.15</v>
      </c>
      <c r="J8" s="316" t="s">
        <v>818</v>
      </c>
      <c r="K8" s="19"/>
      <c r="L8" s="19"/>
      <c r="M8" s="19"/>
      <c r="N8" s="19"/>
      <c r="O8" s="19"/>
      <c r="P8" s="5"/>
      <c r="Q8" s="5"/>
      <c r="R8" s="5"/>
      <c r="S8" s="232"/>
    </row>
    <row r="9" spans="1:19" s="3" customFormat="1" ht="15.6" x14ac:dyDescent="0.3">
      <c r="A9" s="154" t="s">
        <v>350</v>
      </c>
      <c r="B9" s="125">
        <v>11</v>
      </c>
      <c r="C9" s="136">
        <f>B9*0.65</f>
        <v>7.15</v>
      </c>
      <c r="D9" s="7" t="s">
        <v>751</v>
      </c>
      <c r="E9" s="125">
        <v>11</v>
      </c>
      <c r="F9" s="136">
        <f t="shared" si="0"/>
        <v>7.15</v>
      </c>
      <c r="G9" s="316" t="s">
        <v>779</v>
      </c>
      <c r="H9" s="125">
        <v>11</v>
      </c>
      <c r="I9" s="136">
        <f>H9*0.65</f>
        <v>7.15</v>
      </c>
      <c r="J9" s="316" t="s">
        <v>819</v>
      </c>
      <c r="K9" s="152"/>
      <c r="L9" s="152"/>
      <c r="M9" s="152"/>
      <c r="N9" s="152"/>
      <c r="O9" s="152"/>
      <c r="P9" s="13"/>
      <c r="Q9" s="13"/>
      <c r="R9" s="13"/>
      <c r="S9" s="147"/>
    </row>
    <row r="10" spans="1:19" s="3" customFormat="1" ht="15.6" x14ac:dyDescent="0.3">
      <c r="A10" s="527" t="s">
        <v>12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9"/>
    </row>
    <row r="11" spans="1:19" s="3" customFormat="1" ht="15.6" x14ac:dyDescent="0.3">
      <c r="A11" s="154" t="s">
        <v>325</v>
      </c>
      <c r="B11" s="120"/>
      <c r="C11" s="119"/>
      <c r="D11" s="231"/>
      <c r="E11" s="125">
        <v>11</v>
      </c>
      <c r="F11" s="136">
        <f>E11*0.65</f>
        <v>7.15</v>
      </c>
      <c r="G11" s="316" t="s">
        <v>780</v>
      </c>
      <c r="H11" s="125">
        <v>11</v>
      </c>
      <c r="I11" s="136">
        <f>H11*0.65</f>
        <v>7.15</v>
      </c>
      <c r="J11" s="316" t="s">
        <v>820</v>
      </c>
      <c r="K11" s="152"/>
      <c r="L11" s="152"/>
      <c r="M11" s="152"/>
      <c r="N11" s="152"/>
      <c r="O11" s="152"/>
      <c r="P11" s="13"/>
      <c r="Q11" s="13"/>
      <c r="R11" s="13"/>
      <c r="S11" s="147"/>
    </row>
    <row r="12" spans="1:19" s="3" customFormat="1" ht="15.6" x14ac:dyDescent="0.3">
      <c r="A12" s="527" t="s">
        <v>22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9"/>
    </row>
    <row r="13" spans="1:19" x14ac:dyDescent="0.3">
      <c r="A13" s="104" t="s">
        <v>326</v>
      </c>
      <c r="B13" s="125">
        <v>11</v>
      </c>
      <c r="C13" s="136">
        <f>B13*0.65</f>
        <v>7.15</v>
      </c>
      <c r="D13" s="316" t="s">
        <v>752</v>
      </c>
      <c r="E13" s="125">
        <v>11</v>
      </c>
      <c r="F13" s="136">
        <f>E13*0.65</f>
        <v>7.15</v>
      </c>
      <c r="G13" s="316" t="s">
        <v>781</v>
      </c>
      <c r="H13" s="125">
        <v>11</v>
      </c>
      <c r="I13" s="136">
        <f>H13*0.65</f>
        <v>7.15</v>
      </c>
      <c r="J13" s="316" t="s">
        <v>821</v>
      </c>
      <c r="K13" s="19"/>
      <c r="L13" s="19"/>
      <c r="M13" s="19"/>
      <c r="N13" s="19"/>
      <c r="O13" s="19"/>
      <c r="P13" s="5"/>
      <c r="Q13" s="5"/>
      <c r="R13" s="5"/>
      <c r="S13" s="232"/>
    </row>
    <row r="14" spans="1:19" s="3" customFormat="1" ht="15.6" x14ac:dyDescent="0.3">
      <c r="A14" s="527" t="s">
        <v>20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9"/>
    </row>
    <row r="15" spans="1:19" s="3" customFormat="1" ht="15.6" x14ac:dyDescent="0.3">
      <c r="A15" s="154" t="s">
        <v>327</v>
      </c>
      <c r="B15" s="125">
        <v>11</v>
      </c>
      <c r="C15" s="136">
        <f>B15*0.65</f>
        <v>7.15</v>
      </c>
      <c r="D15" s="316" t="s">
        <v>753</v>
      </c>
      <c r="E15" s="125">
        <v>11</v>
      </c>
      <c r="F15" s="136">
        <f>E15*0.65</f>
        <v>7.15</v>
      </c>
      <c r="G15" s="7" t="s">
        <v>782</v>
      </c>
      <c r="H15" s="152"/>
      <c r="I15" s="119"/>
      <c r="J15" s="299"/>
      <c r="K15" s="152"/>
      <c r="L15" s="152"/>
      <c r="M15" s="152"/>
      <c r="N15" s="152"/>
      <c r="O15" s="152"/>
      <c r="P15" s="13"/>
      <c r="Q15" s="13"/>
      <c r="R15" s="13"/>
      <c r="S15" s="147"/>
    </row>
    <row r="16" spans="1:19" s="3" customFormat="1" ht="15.6" x14ac:dyDescent="0.3">
      <c r="A16" s="154" t="s">
        <v>328</v>
      </c>
      <c r="B16" s="120"/>
      <c r="C16" s="119"/>
      <c r="D16" s="231"/>
      <c r="E16" s="125">
        <v>11</v>
      </c>
      <c r="F16" s="136">
        <f>E16*0.65</f>
        <v>7.15</v>
      </c>
      <c r="G16" s="7" t="s">
        <v>783</v>
      </c>
      <c r="H16" s="125">
        <v>11</v>
      </c>
      <c r="I16" s="136">
        <f>H16*0.65</f>
        <v>7.15</v>
      </c>
      <c r="J16" s="316" t="s">
        <v>822</v>
      </c>
      <c r="K16" s="152"/>
      <c r="L16" s="152"/>
      <c r="M16" s="152"/>
      <c r="N16" s="152"/>
      <c r="O16" s="152"/>
      <c r="P16" s="13"/>
      <c r="Q16" s="13"/>
      <c r="R16" s="13"/>
      <c r="S16" s="147"/>
    </row>
    <row r="17" spans="1:19" s="3" customFormat="1" ht="15.6" x14ac:dyDescent="0.3">
      <c r="A17" s="154" t="s">
        <v>865</v>
      </c>
      <c r="B17" s="120"/>
      <c r="C17" s="119"/>
      <c r="D17" s="231"/>
      <c r="E17" s="120"/>
      <c r="F17" s="119"/>
      <c r="G17" s="231"/>
      <c r="H17" s="120"/>
      <c r="I17" s="119"/>
      <c r="J17" s="231"/>
      <c r="K17" s="152"/>
      <c r="L17" s="152"/>
      <c r="M17" s="152"/>
      <c r="N17" s="152"/>
      <c r="O17" s="152"/>
      <c r="P17" s="13"/>
      <c r="Q17" s="241">
        <v>11</v>
      </c>
      <c r="R17" s="242">
        <f>Q17*0.65</f>
        <v>7.15</v>
      </c>
      <c r="S17" s="238" t="s">
        <v>879</v>
      </c>
    </row>
    <row r="18" spans="1:19" s="3" customFormat="1" ht="15.6" x14ac:dyDescent="0.3">
      <c r="A18" s="154" t="s">
        <v>866</v>
      </c>
      <c r="B18" s="120"/>
      <c r="C18" s="119"/>
      <c r="D18" s="231"/>
      <c r="E18" s="120"/>
      <c r="F18" s="119"/>
      <c r="G18" s="231"/>
      <c r="H18" s="120"/>
      <c r="I18" s="119"/>
      <c r="J18" s="231"/>
      <c r="K18" s="152"/>
      <c r="L18" s="152"/>
      <c r="M18" s="152"/>
      <c r="N18" s="152"/>
      <c r="O18" s="152"/>
      <c r="P18" s="13"/>
      <c r="Q18" s="241">
        <v>11</v>
      </c>
      <c r="R18" s="242">
        <f>Q18*0.65</f>
        <v>7.15</v>
      </c>
      <c r="S18" s="238" t="s">
        <v>880</v>
      </c>
    </row>
    <row r="19" spans="1:19" s="3" customFormat="1" ht="15.6" x14ac:dyDescent="0.3">
      <c r="A19" s="154" t="s">
        <v>860</v>
      </c>
      <c r="B19" s="120"/>
      <c r="C19" s="119"/>
      <c r="D19" s="231"/>
      <c r="E19" s="120"/>
      <c r="F19" s="119"/>
      <c r="G19" s="231"/>
      <c r="H19" s="120"/>
      <c r="I19" s="119"/>
      <c r="J19" s="231"/>
      <c r="K19" s="152"/>
      <c r="L19" s="152"/>
      <c r="M19" s="152"/>
      <c r="N19" s="152"/>
      <c r="O19" s="152"/>
      <c r="P19" s="13"/>
      <c r="Q19" s="241">
        <v>11</v>
      </c>
      <c r="R19" s="242">
        <f>Q19*0.65</f>
        <v>7.15</v>
      </c>
      <c r="S19" s="238" t="s">
        <v>868</v>
      </c>
    </row>
    <row r="20" spans="1:19" s="3" customFormat="1" ht="15.6" x14ac:dyDescent="0.3">
      <c r="A20" s="527" t="s">
        <v>28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9"/>
    </row>
    <row r="21" spans="1:19" x14ac:dyDescent="0.3">
      <c r="A21" s="104" t="s">
        <v>329</v>
      </c>
      <c r="B21" s="233"/>
      <c r="C21" s="119"/>
      <c r="D21" s="231"/>
      <c r="E21" s="125">
        <v>11</v>
      </c>
      <c r="F21" s="136">
        <f>E21*0.65</f>
        <v>7.15</v>
      </c>
      <c r="G21" s="316" t="s">
        <v>784</v>
      </c>
      <c r="H21" s="125">
        <v>11</v>
      </c>
      <c r="I21" s="136">
        <f>H21*0.65</f>
        <v>7.15</v>
      </c>
      <c r="J21" s="316" t="s">
        <v>823</v>
      </c>
      <c r="K21" s="19"/>
      <c r="L21" s="19"/>
      <c r="M21" s="19"/>
      <c r="N21" s="19"/>
      <c r="O21" s="19"/>
      <c r="P21" s="5"/>
      <c r="Q21" s="5"/>
      <c r="R21" s="5"/>
      <c r="S21" s="232"/>
    </row>
    <row r="22" spans="1:19" s="3" customFormat="1" ht="15.6" x14ac:dyDescent="0.3">
      <c r="A22" s="527" t="s">
        <v>16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9"/>
    </row>
    <row r="23" spans="1:19" x14ac:dyDescent="0.3">
      <c r="A23" s="104" t="s">
        <v>256</v>
      </c>
      <c r="B23" s="125">
        <v>11</v>
      </c>
      <c r="C23" s="136">
        <f>B23*0.65</f>
        <v>7.15</v>
      </c>
      <c r="D23" s="222" t="s">
        <v>754</v>
      </c>
      <c r="E23" s="125">
        <v>11</v>
      </c>
      <c r="F23" s="136">
        <f>E23*0.65</f>
        <v>7.15</v>
      </c>
      <c r="G23" s="222" t="s">
        <v>785</v>
      </c>
      <c r="H23" s="125">
        <v>11</v>
      </c>
      <c r="I23" s="136">
        <f>H23*0.65</f>
        <v>7.15</v>
      </c>
      <c r="J23" s="222" t="s">
        <v>824</v>
      </c>
      <c r="K23" s="125">
        <v>11</v>
      </c>
      <c r="L23" s="136">
        <f>K23*0.65</f>
        <v>7.15</v>
      </c>
      <c r="M23" s="224" t="s">
        <v>846</v>
      </c>
      <c r="N23" s="125">
        <v>11</v>
      </c>
      <c r="O23" s="136">
        <f>N23*0.65</f>
        <v>7.15</v>
      </c>
      <c r="P23" s="222" t="s">
        <v>847</v>
      </c>
      <c r="Q23" s="5"/>
      <c r="R23" s="5"/>
      <c r="S23" s="232"/>
    </row>
    <row r="24" spans="1:19" x14ac:dyDescent="0.3">
      <c r="A24" s="104" t="s">
        <v>257</v>
      </c>
      <c r="B24" s="125">
        <v>11</v>
      </c>
      <c r="C24" s="136">
        <f>B24*0.65</f>
        <v>7.15</v>
      </c>
      <c r="D24" s="222" t="s">
        <v>755</v>
      </c>
      <c r="E24" s="125">
        <v>11</v>
      </c>
      <c r="F24" s="136">
        <f>E24*0.65</f>
        <v>7.15</v>
      </c>
      <c r="G24" s="222" t="s">
        <v>786</v>
      </c>
      <c r="H24" s="120"/>
      <c r="I24" s="119"/>
      <c r="J24" s="299"/>
      <c r="K24" s="19"/>
      <c r="L24" s="19"/>
      <c r="M24" s="19"/>
      <c r="N24" s="19"/>
      <c r="O24" s="19"/>
      <c r="P24" s="5"/>
      <c r="Q24" s="5"/>
      <c r="R24" s="5"/>
      <c r="S24" s="232"/>
    </row>
    <row r="25" spans="1:19" x14ac:dyDescent="0.3">
      <c r="A25" s="104" t="s">
        <v>850</v>
      </c>
      <c r="B25" s="120"/>
      <c r="C25" s="119"/>
      <c r="D25" s="299"/>
      <c r="E25" s="120"/>
      <c r="F25" s="119"/>
      <c r="G25" s="231"/>
      <c r="H25" s="120"/>
      <c r="I25" s="119"/>
      <c r="J25" s="299"/>
      <c r="K25" s="19"/>
      <c r="L25" s="19"/>
      <c r="M25" s="19"/>
      <c r="N25" s="19"/>
      <c r="O25" s="19"/>
      <c r="P25" s="5"/>
      <c r="Q25" s="241">
        <v>11</v>
      </c>
      <c r="R25" s="242">
        <f t="shared" ref="R25:R34" si="1">Q25*0.65</f>
        <v>7.15</v>
      </c>
      <c r="S25" s="239" t="s">
        <v>886</v>
      </c>
    </row>
    <row r="26" spans="1:19" x14ac:dyDescent="0.3">
      <c r="A26" s="104" t="s">
        <v>851</v>
      </c>
      <c r="B26" s="120"/>
      <c r="C26" s="119"/>
      <c r="D26" s="299"/>
      <c r="E26" s="120"/>
      <c r="F26" s="119"/>
      <c r="G26" s="231"/>
      <c r="H26" s="120"/>
      <c r="I26" s="119"/>
      <c r="J26" s="299"/>
      <c r="K26" s="19"/>
      <c r="L26" s="19"/>
      <c r="M26" s="19"/>
      <c r="N26" s="19"/>
      <c r="O26" s="19"/>
      <c r="P26" s="5"/>
      <c r="Q26" s="241">
        <v>11</v>
      </c>
      <c r="R26" s="242">
        <f t="shared" si="1"/>
        <v>7.15</v>
      </c>
      <c r="S26" s="239" t="s">
        <v>878</v>
      </c>
    </row>
    <row r="27" spans="1:19" x14ac:dyDescent="0.3">
      <c r="A27" s="104" t="s">
        <v>852</v>
      </c>
      <c r="B27" s="120"/>
      <c r="C27" s="119"/>
      <c r="D27" s="299"/>
      <c r="E27" s="120"/>
      <c r="F27" s="119"/>
      <c r="G27" s="231"/>
      <c r="H27" s="120"/>
      <c r="I27" s="119"/>
      <c r="J27" s="299"/>
      <c r="K27" s="19"/>
      <c r="L27" s="19"/>
      <c r="M27" s="19"/>
      <c r="N27" s="19"/>
      <c r="O27" s="19"/>
      <c r="P27" s="5"/>
      <c r="Q27" s="241">
        <v>11</v>
      </c>
      <c r="R27" s="242">
        <f t="shared" si="1"/>
        <v>7.15</v>
      </c>
      <c r="S27" s="239" t="s">
        <v>884</v>
      </c>
    </row>
    <row r="28" spans="1:19" x14ac:dyDescent="0.3">
      <c r="A28" s="104" t="s">
        <v>853</v>
      </c>
      <c r="B28" s="120"/>
      <c r="C28" s="119"/>
      <c r="D28" s="299"/>
      <c r="E28" s="120"/>
      <c r="F28" s="119"/>
      <c r="G28" s="231"/>
      <c r="H28" s="120"/>
      <c r="I28" s="119"/>
      <c r="J28" s="299"/>
      <c r="K28" s="19"/>
      <c r="L28" s="19"/>
      <c r="M28" s="19"/>
      <c r="N28" s="19"/>
      <c r="O28" s="19"/>
      <c r="P28" s="5"/>
      <c r="Q28" s="241">
        <v>11</v>
      </c>
      <c r="R28" s="242">
        <f t="shared" si="1"/>
        <v>7.15</v>
      </c>
      <c r="S28" s="239" t="s">
        <v>887</v>
      </c>
    </row>
    <row r="29" spans="1:19" x14ac:dyDescent="0.3">
      <c r="A29" s="104" t="s">
        <v>854</v>
      </c>
      <c r="B29" s="120"/>
      <c r="C29" s="119"/>
      <c r="D29" s="299"/>
      <c r="E29" s="120"/>
      <c r="F29" s="119"/>
      <c r="G29" s="231"/>
      <c r="H29" s="120"/>
      <c r="I29" s="119"/>
      <c r="J29" s="299"/>
      <c r="K29" s="19"/>
      <c r="L29" s="19"/>
      <c r="M29" s="19"/>
      <c r="N29" s="19"/>
      <c r="O29" s="19"/>
      <c r="P29" s="5"/>
      <c r="Q29" s="241">
        <v>11</v>
      </c>
      <c r="R29" s="242">
        <f t="shared" si="1"/>
        <v>7.15</v>
      </c>
      <c r="S29" s="239" t="s">
        <v>873</v>
      </c>
    </row>
    <row r="30" spans="1:19" x14ac:dyDescent="0.3">
      <c r="A30" s="104" t="s">
        <v>855</v>
      </c>
      <c r="B30" s="120"/>
      <c r="C30" s="119"/>
      <c r="D30" s="299"/>
      <c r="E30" s="120"/>
      <c r="F30" s="119"/>
      <c r="G30" s="231"/>
      <c r="H30" s="120"/>
      <c r="I30" s="119"/>
      <c r="J30" s="299"/>
      <c r="K30" s="19"/>
      <c r="L30" s="19"/>
      <c r="M30" s="19"/>
      <c r="N30" s="19"/>
      <c r="O30" s="19"/>
      <c r="P30" s="5"/>
      <c r="Q30" s="241">
        <v>11</v>
      </c>
      <c r="R30" s="242">
        <f t="shared" si="1"/>
        <v>7.15</v>
      </c>
      <c r="S30" s="239" t="s">
        <v>882</v>
      </c>
    </row>
    <row r="31" spans="1:19" x14ac:dyDescent="0.3">
      <c r="A31" s="104" t="s">
        <v>856</v>
      </c>
      <c r="B31" s="120"/>
      <c r="C31" s="119"/>
      <c r="D31" s="299"/>
      <c r="E31" s="120"/>
      <c r="F31" s="119"/>
      <c r="G31" s="231"/>
      <c r="H31" s="120"/>
      <c r="I31" s="119"/>
      <c r="J31" s="299"/>
      <c r="K31" s="19"/>
      <c r="L31" s="19"/>
      <c r="M31" s="19"/>
      <c r="N31" s="19"/>
      <c r="O31" s="19"/>
      <c r="P31" s="5"/>
      <c r="Q31" s="241">
        <v>11</v>
      </c>
      <c r="R31" s="242">
        <f t="shared" si="1"/>
        <v>7.15</v>
      </c>
      <c r="S31" s="239" t="s">
        <v>876</v>
      </c>
    </row>
    <row r="32" spans="1:19" x14ac:dyDescent="0.3">
      <c r="A32" s="104" t="s">
        <v>857</v>
      </c>
      <c r="B32" s="120"/>
      <c r="C32" s="119"/>
      <c r="D32" s="299"/>
      <c r="E32" s="120"/>
      <c r="F32" s="119"/>
      <c r="G32" s="231"/>
      <c r="H32" s="120"/>
      <c r="I32" s="119"/>
      <c r="J32" s="299"/>
      <c r="K32" s="19"/>
      <c r="L32" s="19"/>
      <c r="M32" s="19"/>
      <c r="N32" s="19"/>
      <c r="O32" s="19"/>
      <c r="P32" s="5"/>
      <c r="Q32" s="241">
        <v>11</v>
      </c>
      <c r="R32" s="242">
        <f t="shared" si="1"/>
        <v>7.15</v>
      </c>
      <c r="S32" s="239" t="s">
        <v>867</v>
      </c>
    </row>
    <row r="33" spans="1:19" x14ac:dyDescent="0.3">
      <c r="A33" s="104" t="s">
        <v>858</v>
      </c>
      <c r="B33" s="120"/>
      <c r="C33" s="119"/>
      <c r="D33" s="299"/>
      <c r="E33" s="120"/>
      <c r="F33" s="119"/>
      <c r="G33" s="231"/>
      <c r="H33" s="120"/>
      <c r="I33" s="119"/>
      <c r="J33" s="299"/>
      <c r="K33" s="19"/>
      <c r="L33" s="19"/>
      <c r="M33" s="19"/>
      <c r="N33" s="19"/>
      <c r="O33" s="19"/>
      <c r="P33" s="5"/>
      <c r="Q33" s="241">
        <v>11</v>
      </c>
      <c r="R33" s="242">
        <f t="shared" si="1"/>
        <v>7.15</v>
      </c>
      <c r="S33" s="239" t="s">
        <v>885</v>
      </c>
    </row>
    <row r="34" spans="1:19" x14ac:dyDescent="0.3">
      <c r="A34" s="104" t="s">
        <v>859</v>
      </c>
      <c r="B34" s="120"/>
      <c r="C34" s="119"/>
      <c r="D34" s="299"/>
      <c r="E34" s="120"/>
      <c r="F34" s="119"/>
      <c r="G34" s="231"/>
      <c r="H34" s="120"/>
      <c r="I34" s="119"/>
      <c r="J34" s="299"/>
      <c r="K34" s="19"/>
      <c r="L34" s="19"/>
      <c r="M34" s="19"/>
      <c r="N34" s="19"/>
      <c r="O34" s="19"/>
      <c r="P34" s="5"/>
      <c r="Q34" s="241">
        <v>11</v>
      </c>
      <c r="R34" s="242">
        <f t="shared" si="1"/>
        <v>7.15</v>
      </c>
      <c r="S34" s="239" t="s">
        <v>883</v>
      </c>
    </row>
    <row r="35" spans="1:19" x14ac:dyDescent="0.3">
      <c r="A35" s="104" t="s">
        <v>909</v>
      </c>
      <c r="B35" s="120"/>
      <c r="C35" s="119"/>
      <c r="D35" s="299"/>
      <c r="E35" s="125">
        <v>11</v>
      </c>
      <c r="F35" s="136">
        <f t="shared" ref="F35:F60" si="2">E35*0.65</f>
        <v>7.15</v>
      </c>
      <c r="G35" s="370" t="s">
        <v>912</v>
      </c>
      <c r="H35" s="125">
        <v>11</v>
      </c>
      <c r="I35" s="136">
        <f t="shared" ref="I35:I52" si="3">H35*0.65</f>
        <v>7.15</v>
      </c>
      <c r="J35" s="370" t="s">
        <v>913</v>
      </c>
      <c r="K35" s="19"/>
      <c r="L35" s="19"/>
      <c r="M35" s="19"/>
      <c r="N35" s="19"/>
      <c r="O35" s="19"/>
      <c r="P35" s="5"/>
      <c r="Q35" s="248"/>
      <c r="R35" s="249"/>
      <c r="S35" s="232"/>
    </row>
    <row r="36" spans="1:19" x14ac:dyDescent="0.3">
      <c r="A36" s="104" t="s">
        <v>910</v>
      </c>
      <c r="B36" s="120"/>
      <c r="C36" s="119"/>
      <c r="D36" s="299"/>
      <c r="E36" s="125">
        <v>11</v>
      </c>
      <c r="F36" s="136">
        <f t="shared" si="2"/>
        <v>7.15</v>
      </c>
      <c r="G36" s="370" t="s">
        <v>799</v>
      </c>
      <c r="H36" s="125">
        <v>11</v>
      </c>
      <c r="I36" s="136">
        <f t="shared" si="3"/>
        <v>7.15</v>
      </c>
      <c r="J36" s="370" t="s">
        <v>837</v>
      </c>
      <c r="K36" s="19"/>
      <c r="L36" s="19"/>
      <c r="M36" s="19"/>
      <c r="N36" s="19"/>
      <c r="O36" s="19"/>
      <c r="P36" s="5"/>
      <c r="Q36" s="248"/>
      <c r="R36" s="249"/>
      <c r="S36" s="232"/>
    </row>
    <row r="37" spans="1:19" x14ac:dyDescent="0.3">
      <c r="A37" s="104" t="s">
        <v>911</v>
      </c>
      <c r="B37" s="120"/>
      <c r="C37" s="119"/>
      <c r="D37" s="299"/>
      <c r="E37" s="125">
        <v>11</v>
      </c>
      <c r="F37" s="136">
        <f t="shared" si="2"/>
        <v>7.15</v>
      </c>
      <c r="G37" s="370" t="s">
        <v>914</v>
      </c>
      <c r="H37" s="125">
        <v>11</v>
      </c>
      <c r="I37" s="136">
        <f t="shared" si="3"/>
        <v>7.15</v>
      </c>
      <c r="J37" s="370" t="s">
        <v>915</v>
      </c>
      <c r="K37" s="19"/>
      <c r="L37" s="19"/>
      <c r="M37" s="19"/>
      <c r="N37" s="19"/>
      <c r="O37" s="19"/>
      <c r="P37" s="5"/>
      <c r="Q37" s="248"/>
      <c r="R37" s="249"/>
      <c r="S37" s="232"/>
    </row>
    <row r="38" spans="1:19" x14ac:dyDescent="0.3">
      <c r="A38" s="104" t="s">
        <v>473</v>
      </c>
      <c r="B38" s="120"/>
      <c r="C38" s="119"/>
      <c r="D38" s="299"/>
      <c r="E38" s="125">
        <v>11</v>
      </c>
      <c r="F38" s="136">
        <f t="shared" si="2"/>
        <v>7.15</v>
      </c>
      <c r="G38" s="370" t="s">
        <v>787</v>
      </c>
      <c r="H38" s="125">
        <v>11</v>
      </c>
      <c r="I38" s="136">
        <f t="shared" si="3"/>
        <v>7.15</v>
      </c>
      <c r="J38" s="370" t="s">
        <v>825</v>
      </c>
      <c r="K38" s="19"/>
      <c r="L38" s="19"/>
      <c r="M38" s="19"/>
      <c r="N38" s="19"/>
      <c r="O38" s="19"/>
      <c r="P38" s="5"/>
      <c r="Q38" s="5"/>
      <c r="R38" s="5"/>
      <c r="S38" s="232"/>
    </row>
    <row r="39" spans="1:19" x14ac:dyDescent="0.3">
      <c r="A39" s="104" t="s">
        <v>330</v>
      </c>
      <c r="B39" s="125">
        <v>11</v>
      </c>
      <c r="C39" s="136">
        <f>B39*0.65</f>
        <v>7.15</v>
      </c>
      <c r="D39" s="7" t="s">
        <v>756</v>
      </c>
      <c r="E39" s="125">
        <v>11</v>
      </c>
      <c r="F39" s="136">
        <f t="shared" si="2"/>
        <v>7.15</v>
      </c>
      <c r="G39" s="18" t="s">
        <v>788</v>
      </c>
      <c r="H39" s="125">
        <v>11</v>
      </c>
      <c r="I39" s="136">
        <f t="shared" si="3"/>
        <v>7.15</v>
      </c>
      <c r="J39" s="7" t="s">
        <v>826</v>
      </c>
      <c r="K39" s="19"/>
      <c r="L39" s="19"/>
      <c r="M39" s="19"/>
      <c r="N39" s="19"/>
      <c r="O39" s="19"/>
      <c r="P39" s="5"/>
      <c r="Q39" s="5"/>
      <c r="R39" s="5"/>
      <c r="S39" s="232"/>
    </row>
    <row r="40" spans="1:19" x14ac:dyDescent="0.3">
      <c r="A40" s="103" t="s">
        <v>331</v>
      </c>
      <c r="B40" s="125">
        <v>11</v>
      </c>
      <c r="C40" s="136">
        <f>B40*0.65</f>
        <v>7.15</v>
      </c>
      <c r="D40" s="7" t="s">
        <v>757</v>
      </c>
      <c r="E40" s="125">
        <v>11</v>
      </c>
      <c r="F40" s="136">
        <f t="shared" si="2"/>
        <v>7.15</v>
      </c>
      <c r="G40" s="7" t="s">
        <v>789</v>
      </c>
      <c r="H40" s="125">
        <v>11</v>
      </c>
      <c r="I40" s="136">
        <f t="shared" si="3"/>
        <v>7.15</v>
      </c>
      <c r="J40" s="7" t="s">
        <v>827</v>
      </c>
      <c r="K40" s="19"/>
      <c r="L40" s="19"/>
      <c r="M40" s="19"/>
      <c r="N40" s="19"/>
      <c r="O40" s="19"/>
      <c r="P40" s="5"/>
      <c r="Q40" s="5"/>
      <c r="R40" s="5"/>
      <c r="S40" s="232"/>
    </row>
    <row r="41" spans="1:19" x14ac:dyDescent="0.3">
      <c r="A41" s="104" t="s">
        <v>332</v>
      </c>
      <c r="B41" s="127">
        <v>11</v>
      </c>
      <c r="C41" s="137">
        <f>B41*0.65</f>
        <v>7.15</v>
      </c>
      <c r="D41" s="7" t="s">
        <v>758</v>
      </c>
      <c r="E41" s="125">
        <v>11</v>
      </c>
      <c r="F41" s="136">
        <f t="shared" si="2"/>
        <v>7.15</v>
      </c>
      <c r="G41" s="7" t="s">
        <v>790</v>
      </c>
      <c r="H41" s="125">
        <v>11</v>
      </c>
      <c r="I41" s="136">
        <f t="shared" si="3"/>
        <v>7.15</v>
      </c>
      <c r="J41" s="7" t="s">
        <v>828</v>
      </c>
      <c r="K41" s="19"/>
      <c r="L41" s="19"/>
      <c r="M41" s="19"/>
      <c r="N41" s="19"/>
      <c r="O41" s="19"/>
      <c r="P41" s="5"/>
      <c r="Q41" s="5"/>
      <c r="R41" s="5"/>
      <c r="S41" s="232"/>
    </row>
    <row r="42" spans="1:19" x14ac:dyDescent="0.3">
      <c r="A42" s="187" t="s">
        <v>474</v>
      </c>
      <c r="B42" s="234"/>
      <c r="C42" s="207"/>
      <c r="D42" s="299"/>
      <c r="E42" s="125">
        <v>11</v>
      </c>
      <c r="F42" s="136">
        <f t="shared" si="2"/>
        <v>7.15</v>
      </c>
      <c r="G42" s="370" t="s">
        <v>791</v>
      </c>
      <c r="H42" s="125">
        <v>11</v>
      </c>
      <c r="I42" s="136">
        <f t="shared" si="3"/>
        <v>7.15</v>
      </c>
      <c r="J42" s="370" t="s">
        <v>829</v>
      </c>
      <c r="K42" s="19"/>
      <c r="L42" s="19"/>
      <c r="M42" s="19"/>
      <c r="N42" s="19"/>
      <c r="O42" s="19"/>
      <c r="P42" s="5"/>
      <c r="Q42" s="5"/>
      <c r="R42" s="5"/>
      <c r="S42" s="232"/>
    </row>
    <row r="43" spans="1:19" x14ac:dyDescent="0.3">
      <c r="A43" s="103" t="s">
        <v>333</v>
      </c>
      <c r="B43" s="120"/>
      <c r="C43" s="119"/>
      <c r="D43" s="231"/>
      <c r="E43" s="125">
        <v>11</v>
      </c>
      <c r="F43" s="136">
        <f t="shared" si="2"/>
        <v>7.15</v>
      </c>
      <c r="G43" s="7" t="s">
        <v>792</v>
      </c>
      <c r="H43" s="125">
        <v>11</v>
      </c>
      <c r="I43" s="136">
        <f t="shared" si="3"/>
        <v>7.15</v>
      </c>
      <c r="J43" s="7" t="s">
        <v>830</v>
      </c>
      <c r="K43" s="19"/>
      <c r="L43" s="19"/>
      <c r="M43" s="19"/>
      <c r="N43" s="19"/>
      <c r="O43" s="19"/>
      <c r="P43" s="5"/>
      <c r="Q43" s="5"/>
      <c r="R43" s="5"/>
      <c r="S43" s="232"/>
    </row>
    <row r="44" spans="1:19" x14ac:dyDescent="0.3">
      <c r="A44" s="188" t="s">
        <v>475</v>
      </c>
      <c r="B44" s="229"/>
      <c r="C44" s="230"/>
      <c r="D44" s="299"/>
      <c r="E44" s="125">
        <v>11</v>
      </c>
      <c r="F44" s="136">
        <f t="shared" si="2"/>
        <v>7.15</v>
      </c>
      <c r="G44" s="370" t="s">
        <v>793</v>
      </c>
      <c r="H44" s="125">
        <v>11</v>
      </c>
      <c r="I44" s="136">
        <f t="shared" si="3"/>
        <v>7.15</v>
      </c>
      <c r="J44" s="370" t="s">
        <v>831</v>
      </c>
      <c r="K44" s="19"/>
      <c r="L44" s="19"/>
      <c r="M44" s="19"/>
      <c r="N44" s="19"/>
      <c r="O44" s="19"/>
      <c r="P44" s="5"/>
      <c r="Q44" s="5"/>
      <c r="R44" s="5"/>
      <c r="S44" s="232"/>
    </row>
    <row r="45" spans="1:19" x14ac:dyDescent="0.3">
      <c r="A45" s="104" t="s">
        <v>334</v>
      </c>
      <c r="B45" s="126">
        <v>11</v>
      </c>
      <c r="C45" s="135">
        <f>B45*0.65</f>
        <v>7.15</v>
      </c>
      <c r="D45" s="7" t="s">
        <v>759</v>
      </c>
      <c r="E45" s="125">
        <v>11</v>
      </c>
      <c r="F45" s="136">
        <f t="shared" si="2"/>
        <v>7.15</v>
      </c>
      <c r="G45" s="7" t="s">
        <v>794</v>
      </c>
      <c r="H45" s="125">
        <v>11</v>
      </c>
      <c r="I45" s="136">
        <f t="shared" si="3"/>
        <v>7.15</v>
      </c>
      <c r="J45" s="7" t="s">
        <v>832</v>
      </c>
      <c r="K45" s="19"/>
      <c r="L45" s="19"/>
      <c r="M45" s="19"/>
      <c r="N45" s="19"/>
      <c r="O45" s="19"/>
      <c r="P45" s="5"/>
      <c r="Q45" s="5"/>
      <c r="R45" s="5"/>
      <c r="S45" s="232"/>
    </row>
    <row r="46" spans="1:19" x14ac:dyDescent="0.3">
      <c r="A46" s="104" t="s">
        <v>476</v>
      </c>
      <c r="B46" s="127">
        <v>11</v>
      </c>
      <c r="C46" s="137">
        <f>B46*0.65</f>
        <v>7.15</v>
      </c>
      <c r="D46" s="7" t="s">
        <v>760</v>
      </c>
      <c r="E46" s="125">
        <v>11</v>
      </c>
      <c r="F46" s="136">
        <f t="shared" si="2"/>
        <v>7.15</v>
      </c>
      <c r="G46" s="7" t="s">
        <v>795</v>
      </c>
      <c r="H46" s="125">
        <v>11</v>
      </c>
      <c r="I46" s="136">
        <f t="shared" si="3"/>
        <v>7.15</v>
      </c>
      <c r="J46" s="7" t="s">
        <v>833</v>
      </c>
      <c r="K46" s="19"/>
      <c r="L46" s="19"/>
      <c r="M46" s="19"/>
      <c r="N46" s="19"/>
      <c r="O46" s="19"/>
      <c r="P46" s="5"/>
      <c r="Q46" s="5"/>
      <c r="R46" s="5"/>
      <c r="S46" s="232"/>
    </row>
    <row r="47" spans="1:19" x14ac:dyDescent="0.3">
      <c r="A47" s="187" t="s">
        <v>477</v>
      </c>
      <c r="B47" s="190"/>
      <c r="C47" s="192"/>
      <c r="D47" s="192"/>
      <c r="E47" s="125">
        <v>11</v>
      </c>
      <c r="F47" s="136">
        <f t="shared" si="2"/>
        <v>7.15</v>
      </c>
      <c r="G47" s="370" t="s">
        <v>796</v>
      </c>
      <c r="H47" s="125">
        <v>11</v>
      </c>
      <c r="I47" s="136">
        <f t="shared" si="3"/>
        <v>7.15</v>
      </c>
      <c r="J47" s="370" t="s">
        <v>834</v>
      </c>
      <c r="K47" s="19"/>
      <c r="L47" s="19"/>
      <c r="M47" s="19"/>
      <c r="N47" s="19"/>
      <c r="O47" s="19"/>
      <c r="P47" s="5"/>
      <c r="Q47" s="5"/>
      <c r="R47" s="5"/>
      <c r="S47" s="232"/>
    </row>
    <row r="48" spans="1:19" x14ac:dyDescent="0.3">
      <c r="A48" s="104" t="s">
        <v>335</v>
      </c>
      <c r="B48" s="126">
        <v>11</v>
      </c>
      <c r="C48" s="135">
        <f>B48*0.65</f>
        <v>7.15</v>
      </c>
      <c r="D48" s="7" t="s">
        <v>761</v>
      </c>
      <c r="E48" s="125">
        <v>11</v>
      </c>
      <c r="F48" s="136">
        <f t="shared" si="2"/>
        <v>7.15</v>
      </c>
      <c r="G48" s="7" t="s">
        <v>797</v>
      </c>
      <c r="H48" s="125">
        <v>11</v>
      </c>
      <c r="I48" s="136">
        <f t="shared" si="3"/>
        <v>7.15</v>
      </c>
      <c r="J48" s="335" t="s">
        <v>835</v>
      </c>
      <c r="K48" s="19"/>
      <c r="L48" s="19"/>
      <c r="M48" s="19"/>
      <c r="N48" s="19"/>
      <c r="O48" s="19"/>
      <c r="P48" s="5"/>
      <c r="Q48" s="5"/>
      <c r="R48" s="5"/>
      <c r="S48" s="232"/>
    </row>
    <row r="49" spans="1:19" x14ac:dyDescent="0.3">
      <c r="A49" s="104" t="s">
        <v>336</v>
      </c>
      <c r="B49" s="125"/>
      <c r="C49" s="222"/>
      <c r="D49" s="220"/>
      <c r="E49" s="125">
        <v>11</v>
      </c>
      <c r="F49" s="136">
        <f t="shared" si="2"/>
        <v>7.15</v>
      </c>
      <c r="G49" s="7" t="s">
        <v>798</v>
      </c>
      <c r="H49" s="125">
        <v>11</v>
      </c>
      <c r="I49" s="136">
        <f t="shared" si="3"/>
        <v>7.15</v>
      </c>
      <c r="J49" s="7" t="s">
        <v>836</v>
      </c>
      <c r="K49" s="19"/>
      <c r="L49" s="19"/>
      <c r="M49" s="19"/>
      <c r="N49" s="19"/>
      <c r="O49" s="19"/>
      <c r="P49" s="5"/>
      <c r="Q49" s="5"/>
      <c r="R49" s="5"/>
      <c r="S49" s="232"/>
    </row>
    <row r="50" spans="1:19" x14ac:dyDescent="0.3">
      <c r="A50" s="103" t="s">
        <v>848</v>
      </c>
      <c r="B50" s="120"/>
      <c r="C50" s="119"/>
      <c r="D50" s="299"/>
      <c r="E50" s="125">
        <v>11</v>
      </c>
      <c r="F50" s="136">
        <f t="shared" si="2"/>
        <v>7.15</v>
      </c>
      <c r="G50" s="222" t="s">
        <v>799</v>
      </c>
      <c r="H50" s="125">
        <v>11</v>
      </c>
      <c r="I50" s="136">
        <f t="shared" si="3"/>
        <v>7.15</v>
      </c>
      <c r="J50" s="222" t="s">
        <v>837</v>
      </c>
      <c r="K50" s="19"/>
      <c r="L50" s="19"/>
      <c r="M50" s="19"/>
      <c r="N50" s="19"/>
      <c r="O50" s="19"/>
      <c r="P50" s="5"/>
      <c r="Q50" s="5"/>
      <c r="R50" s="5"/>
      <c r="S50" s="232"/>
    </row>
    <row r="51" spans="1:19" x14ac:dyDescent="0.3">
      <c r="A51" s="104" t="s">
        <v>849</v>
      </c>
      <c r="B51" s="120"/>
      <c r="C51" s="119"/>
      <c r="D51" s="299"/>
      <c r="E51" s="125">
        <v>11</v>
      </c>
      <c r="F51" s="136">
        <f t="shared" si="2"/>
        <v>7.15</v>
      </c>
      <c r="G51" s="222" t="s">
        <v>800</v>
      </c>
      <c r="H51" s="125">
        <v>11</v>
      </c>
      <c r="I51" s="136">
        <f t="shared" si="3"/>
        <v>7.15</v>
      </c>
      <c r="J51" s="222" t="s">
        <v>838</v>
      </c>
      <c r="K51" s="19"/>
      <c r="L51" s="19"/>
      <c r="M51" s="19"/>
      <c r="N51" s="19"/>
      <c r="O51" s="19"/>
      <c r="P51" s="5"/>
      <c r="Q51" s="5"/>
      <c r="R51" s="5"/>
      <c r="S51" s="232"/>
    </row>
    <row r="52" spans="1:19" x14ac:dyDescent="0.3">
      <c r="A52" s="104" t="s">
        <v>351</v>
      </c>
      <c r="B52" s="125">
        <v>11</v>
      </c>
      <c r="C52" s="136">
        <f>B52*0.65</f>
        <v>7.15</v>
      </c>
      <c r="D52" s="7" t="s">
        <v>762</v>
      </c>
      <c r="E52" s="125">
        <v>11</v>
      </c>
      <c r="F52" s="136">
        <f t="shared" si="2"/>
        <v>7.15</v>
      </c>
      <c r="G52" s="7" t="s">
        <v>801</v>
      </c>
      <c r="H52" s="125">
        <v>11</v>
      </c>
      <c r="I52" s="136">
        <f t="shared" si="3"/>
        <v>7.15</v>
      </c>
      <c r="J52" s="7" t="s">
        <v>839</v>
      </c>
      <c r="K52" s="19"/>
      <c r="L52" s="19"/>
      <c r="M52" s="19"/>
      <c r="N52" s="19"/>
      <c r="O52" s="19"/>
      <c r="P52" s="5"/>
      <c r="Q52" s="5"/>
      <c r="R52" s="5"/>
      <c r="S52" s="232"/>
    </row>
    <row r="53" spans="1:19" x14ac:dyDescent="0.3">
      <c r="A53" s="104" t="s">
        <v>337</v>
      </c>
      <c r="B53" s="125">
        <v>11</v>
      </c>
      <c r="C53" s="136">
        <f>B53*0.65</f>
        <v>7.15</v>
      </c>
      <c r="D53" s="7" t="s">
        <v>763</v>
      </c>
      <c r="E53" s="125">
        <v>11</v>
      </c>
      <c r="F53" s="136">
        <f t="shared" si="2"/>
        <v>7.15</v>
      </c>
      <c r="G53" s="7" t="s">
        <v>802</v>
      </c>
      <c r="H53" s="121"/>
      <c r="I53" s="119"/>
      <c r="J53" s="297"/>
      <c r="K53" s="19"/>
      <c r="L53" s="19"/>
      <c r="M53" s="19"/>
      <c r="N53" s="19"/>
      <c r="O53" s="19"/>
      <c r="P53" s="5"/>
      <c r="Q53" s="5"/>
      <c r="R53" s="5"/>
      <c r="S53" s="232"/>
    </row>
    <row r="54" spans="1:19" x14ac:dyDescent="0.3">
      <c r="A54" s="156" t="s">
        <v>338</v>
      </c>
      <c r="B54" s="125">
        <v>11</v>
      </c>
      <c r="C54" s="136">
        <f>B54*0.65</f>
        <v>7.15</v>
      </c>
      <c r="D54" s="7" t="s">
        <v>764</v>
      </c>
      <c r="E54" s="125">
        <v>11</v>
      </c>
      <c r="F54" s="136">
        <f t="shared" si="2"/>
        <v>7.15</v>
      </c>
      <c r="G54" s="7" t="s">
        <v>803</v>
      </c>
      <c r="H54" s="125">
        <v>11</v>
      </c>
      <c r="I54" s="136">
        <f>H54*0.65</f>
        <v>7.15</v>
      </c>
      <c r="J54" s="7" t="s">
        <v>840</v>
      </c>
      <c r="K54" s="19"/>
      <c r="L54" s="19"/>
      <c r="M54" s="19"/>
      <c r="N54" s="19"/>
      <c r="O54" s="19"/>
      <c r="P54" s="5"/>
      <c r="Q54" s="5"/>
      <c r="R54" s="5"/>
      <c r="S54" s="232"/>
    </row>
    <row r="55" spans="1:19" x14ac:dyDescent="0.3">
      <c r="A55" s="188" t="s">
        <v>339</v>
      </c>
      <c r="B55" s="120"/>
      <c r="C55" s="299"/>
      <c r="D55" s="299"/>
      <c r="E55" s="151">
        <v>11</v>
      </c>
      <c r="F55" s="136">
        <f t="shared" si="2"/>
        <v>7.15</v>
      </c>
      <c r="G55" s="222" t="s">
        <v>804</v>
      </c>
      <c r="H55" s="121"/>
      <c r="I55" s="119"/>
      <c r="J55" s="297"/>
      <c r="K55" s="19"/>
      <c r="L55" s="19"/>
      <c r="M55" s="19"/>
      <c r="N55" s="19"/>
      <c r="O55" s="19"/>
      <c r="P55" s="5"/>
      <c r="Q55" s="241">
        <v>11</v>
      </c>
      <c r="R55" s="242">
        <f>Q55*0.65</f>
        <v>7.15</v>
      </c>
      <c r="S55" s="239" t="s">
        <v>871</v>
      </c>
    </row>
    <row r="56" spans="1:19" x14ac:dyDescent="0.3">
      <c r="A56" s="103" t="s">
        <v>340</v>
      </c>
      <c r="B56" s="125">
        <v>11</v>
      </c>
      <c r="C56" s="136">
        <f>B56*0.65</f>
        <v>7.15</v>
      </c>
      <c r="D56" s="7" t="s">
        <v>765</v>
      </c>
      <c r="E56" s="125">
        <v>11</v>
      </c>
      <c r="F56" s="136">
        <f t="shared" si="2"/>
        <v>7.15</v>
      </c>
      <c r="G56" s="7" t="s">
        <v>805</v>
      </c>
      <c r="H56" s="125">
        <v>11</v>
      </c>
      <c r="I56" s="136">
        <f>H56*0.65</f>
        <v>7.15</v>
      </c>
      <c r="J56" s="7" t="s">
        <v>841</v>
      </c>
      <c r="K56" s="19"/>
      <c r="L56" s="19"/>
      <c r="M56" s="19"/>
      <c r="N56" s="19"/>
      <c r="O56" s="19"/>
      <c r="P56" s="5"/>
      <c r="Q56" s="5"/>
      <c r="R56" s="5"/>
      <c r="S56" s="232"/>
    </row>
    <row r="57" spans="1:19" x14ac:dyDescent="0.3">
      <c r="A57" s="103" t="s">
        <v>259</v>
      </c>
      <c r="B57" s="125">
        <v>11</v>
      </c>
      <c r="C57" s="136">
        <f>B57*0.65</f>
        <v>7.15</v>
      </c>
      <c r="D57" s="7" t="s">
        <v>766</v>
      </c>
      <c r="E57" s="125">
        <v>11</v>
      </c>
      <c r="F57" s="136">
        <f t="shared" si="2"/>
        <v>7.15</v>
      </c>
      <c r="G57" s="7" t="s">
        <v>806</v>
      </c>
      <c r="H57" s="125">
        <v>11</v>
      </c>
      <c r="I57" s="136">
        <f>H57*0.65</f>
        <v>7.15</v>
      </c>
      <c r="J57" s="7" t="s">
        <v>842</v>
      </c>
      <c r="K57" s="19"/>
      <c r="L57" s="19"/>
      <c r="M57" s="19"/>
      <c r="N57" s="19"/>
      <c r="O57" s="19"/>
      <c r="P57" s="5"/>
      <c r="Q57" s="5"/>
      <c r="R57" s="5"/>
      <c r="S57" s="232"/>
    </row>
    <row r="58" spans="1:19" x14ac:dyDescent="0.3">
      <c r="A58" s="156" t="s">
        <v>341</v>
      </c>
      <c r="B58" s="125">
        <v>11</v>
      </c>
      <c r="C58" s="136">
        <f>B58*0.65</f>
        <v>7.15</v>
      </c>
      <c r="D58" s="7" t="s">
        <v>767</v>
      </c>
      <c r="E58" s="125">
        <v>11</v>
      </c>
      <c r="F58" s="136">
        <f t="shared" si="2"/>
        <v>7.15</v>
      </c>
      <c r="G58" s="7" t="s">
        <v>807</v>
      </c>
      <c r="H58" s="121"/>
      <c r="I58" s="119"/>
      <c r="J58" s="299"/>
      <c r="K58" s="19"/>
      <c r="L58" s="19"/>
      <c r="M58" s="19"/>
      <c r="N58" s="19"/>
      <c r="O58" s="19"/>
      <c r="P58" s="5"/>
      <c r="Q58" s="241">
        <v>11</v>
      </c>
      <c r="R58" s="242">
        <f>Q58*0.65</f>
        <v>7.15</v>
      </c>
      <c r="S58" s="239" t="s">
        <v>872</v>
      </c>
    </row>
    <row r="59" spans="1:19" x14ac:dyDescent="0.3">
      <c r="A59" s="103" t="s">
        <v>260</v>
      </c>
      <c r="B59" s="125">
        <v>11</v>
      </c>
      <c r="C59" s="136">
        <f>B59*0.65</f>
        <v>7.15</v>
      </c>
      <c r="D59" s="7" t="s">
        <v>757</v>
      </c>
      <c r="E59" s="125">
        <v>11</v>
      </c>
      <c r="F59" s="136">
        <f t="shared" si="2"/>
        <v>7.15</v>
      </c>
      <c r="G59" s="7" t="s">
        <v>789</v>
      </c>
      <c r="H59" s="121"/>
      <c r="I59" s="119"/>
      <c r="J59" s="299"/>
      <c r="K59" s="19"/>
      <c r="L59" s="19"/>
      <c r="M59" s="19"/>
      <c r="N59" s="19"/>
      <c r="O59" s="19"/>
      <c r="P59" s="5"/>
      <c r="Q59" s="5"/>
      <c r="R59" s="5"/>
      <c r="S59" s="232"/>
    </row>
    <row r="60" spans="1:19" x14ac:dyDescent="0.3">
      <c r="A60" s="157" t="s">
        <v>342</v>
      </c>
      <c r="B60" s="125">
        <v>11</v>
      </c>
      <c r="C60" s="136">
        <f>B60*0.65</f>
        <v>7.15</v>
      </c>
      <c r="D60" s="7" t="s">
        <v>768</v>
      </c>
      <c r="E60" s="125">
        <v>11</v>
      </c>
      <c r="F60" s="136">
        <f t="shared" si="2"/>
        <v>7.15</v>
      </c>
      <c r="G60" s="7" t="s">
        <v>808</v>
      </c>
      <c r="H60" s="121"/>
      <c r="I60" s="119"/>
      <c r="J60" s="299"/>
      <c r="K60" s="19"/>
      <c r="L60" s="19"/>
      <c r="M60" s="19"/>
      <c r="N60" s="19"/>
      <c r="O60" s="19"/>
      <c r="P60" s="5"/>
      <c r="Q60" s="241">
        <v>11</v>
      </c>
      <c r="R60" s="242">
        <f>Q60*0.65</f>
        <v>7.15</v>
      </c>
      <c r="S60" s="239" t="s">
        <v>869</v>
      </c>
    </row>
    <row r="61" spans="1:19" x14ac:dyDescent="0.3">
      <c r="A61" s="157" t="s">
        <v>864</v>
      </c>
      <c r="B61" s="120"/>
      <c r="C61" s="119"/>
      <c r="D61" s="231"/>
      <c r="E61" s="120"/>
      <c r="F61" s="119"/>
      <c r="G61" s="231"/>
      <c r="H61" s="121"/>
      <c r="I61" s="119"/>
      <c r="J61" s="299"/>
      <c r="K61" s="19"/>
      <c r="L61" s="19"/>
      <c r="M61" s="19"/>
      <c r="N61" s="19"/>
      <c r="O61" s="19"/>
      <c r="P61" s="5"/>
      <c r="Q61" s="241">
        <v>11</v>
      </c>
      <c r="R61" s="242">
        <f>Q61*0.65</f>
        <v>7.15</v>
      </c>
      <c r="S61" s="239" t="s">
        <v>881</v>
      </c>
    </row>
    <row r="62" spans="1:19" x14ac:dyDescent="0.3">
      <c r="A62" s="157" t="s">
        <v>861</v>
      </c>
      <c r="B62" s="120"/>
      <c r="C62" s="119"/>
      <c r="D62" s="231"/>
      <c r="E62" s="120"/>
      <c r="F62" s="119"/>
      <c r="G62" s="231"/>
      <c r="H62" s="121"/>
      <c r="I62" s="119"/>
      <c r="J62" s="299"/>
      <c r="K62" s="19"/>
      <c r="L62" s="19"/>
      <c r="M62" s="19"/>
      <c r="N62" s="19"/>
      <c r="O62" s="19"/>
      <c r="P62" s="5"/>
      <c r="Q62" s="241">
        <v>11</v>
      </c>
      <c r="R62" s="242">
        <f>Q62*0.65</f>
        <v>7.15</v>
      </c>
      <c r="S62" s="239" t="s">
        <v>874</v>
      </c>
    </row>
    <row r="63" spans="1:19" x14ac:dyDescent="0.3">
      <c r="A63" s="157" t="s">
        <v>863</v>
      </c>
      <c r="B63" s="120"/>
      <c r="C63" s="119"/>
      <c r="D63" s="231"/>
      <c r="E63" s="120"/>
      <c r="F63" s="119"/>
      <c r="G63" s="231"/>
      <c r="H63" s="121"/>
      <c r="I63" s="119"/>
      <c r="J63" s="299"/>
      <c r="K63" s="19"/>
      <c r="L63" s="19"/>
      <c r="M63" s="19"/>
      <c r="N63" s="19"/>
      <c r="O63" s="19"/>
      <c r="P63" s="5"/>
      <c r="Q63" s="241">
        <v>11</v>
      </c>
      <c r="R63" s="242">
        <f>Q63*0.65</f>
        <v>7.15</v>
      </c>
      <c r="S63" s="239" t="s">
        <v>877</v>
      </c>
    </row>
    <row r="64" spans="1:19" x14ac:dyDescent="0.3">
      <c r="A64" s="103" t="s">
        <v>343</v>
      </c>
      <c r="B64" s="125">
        <v>11</v>
      </c>
      <c r="C64" s="136">
        <f>B64*0.65</f>
        <v>7.15</v>
      </c>
      <c r="D64" s="7" t="s">
        <v>769</v>
      </c>
      <c r="E64" s="125">
        <v>11</v>
      </c>
      <c r="F64" s="136">
        <f>E64*0.65</f>
        <v>7.15</v>
      </c>
      <c r="G64" s="316" t="s">
        <v>809</v>
      </c>
      <c r="H64" s="121"/>
      <c r="I64" s="119"/>
      <c r="J64" s="299"/>
      <c r="K64" s="19"/>
      <c r="L64" s="19"/>
      <c r="M64" s="19"/>
      <c r="N64" s="19"/>
      <c r="O64" s="19"/>
      <c r="P64" s="5"/>
      <c r="Q64" s="5"/>
      <c r="R64" s="5"/>
      <c r="S64" s="232"/>
    </row>
    <row r="65" spans="1:21" x14ac:dyDescent="0.3">
      <c r="A65" s="188" t="s">
        <v>862</v>
      </c>
      <c r="B65" s="120"/>
      <c r="C65" s="119"/>
      <c r="D65" s="231"/>
      <c r="E65" s="120"/>
      <c r="F65" s="119"/>
      <c r="G65" s="231"/>
      <c r="H65" s="121"/>
      <c r="I65" s="119"/>
      <c r="J65" s="299"/>
      <c r="K65" s="19"/>
      <c r="L65" s="19"/>
      <c r="M65" s="19"/>
      <c r="N65" s="19"/>
      <c r="O65" s="19"/>
      <c r="P65" s="5"/>
      <c r="Q65" s="241">
        <v>11</v>
      </c>
      <c r="R65" s="242">
        <f>Q65*0.65</f>
        <v>7.15</v>
      </c>
      <c r="S65" s="239" t="s">
        <v>875</v>
      </c>
    </row>
    <row r="66" spans="1:21" s="3" customFormat="1" ht="15.6" x14ac:dyDescent="0.3">
      <c r="A66" s="236" t="s">
        <v>261</v>
      </c>
      <c r="B66" s="120"/>
      <c r="C66" s="119"/>
      <c r="D66" s="237"/>
      <c r="E66" s="120"/>
      <c r="F66" s="119"/>
      <c r="G66" s="237"/>
      <c r="H66" s="125">
        <v>11</v>
      </c>
      <c r="I66" s="136">
        <f>H66*0.65</f>
        <v>7.15</v>
      </c>
      <c r="J66" s="316" t="s">
        <v>843</v>
      </c>
      <c r="K66" s="152"/>
      <c r="L66" s="152"/>
      <c r="M66" s="152"/>
      <c r="N66" s="152"/>
      <c r="O66" s="152"/>
      <c r="P66" s="13"/>
      <c r="Q66" s="13"/>
      <c r="R66" s="13"/>
      <c r="S66" s="147"/>
    </row>
    <row r="67" spans="1:21" x14ac:dyDescent="0.3">
      <c r="A67" s="104" t="s">
        <v>344</v>
      </c>
      <c r="B67" s="125">
        <v>11</v>
      </c>
      <c r="C67" s="136">
        <f t="shared" ref="C67:C71" si="4">B67*0.65</f>
        <v>7.15</v>
      </c>
      <c r="D67" s="316" t="s">
        <v>770</v>
      </c>
      <c r="E67" s="125">
        <v>11</v>
      </c>
      <c r="F67" s="136">
        <f>E67*0.65</f>
        <v>7.15</v>
      </c>
      <c r="G67" s="316" t="s">
        <v>810</v>
      </c>
      <c r="H67" s="121"/>
      <c r="I67" s="119"/>
      <c r="J67" s="297"/>
      <c r="K67" s="19"/>
      <c r="L67" s="19"/>
      <c r="M67" s="19"/>
      <c r="N67" s="19"/>
      <c r="O67" s="19"/>
      <c r="P67" s="5"/>
      <c r="Q67" s="5"/>
      <c r="R67" s="5"/>
      <c r="S67" s="232"/>
    </row>
    <row r="68" spans="1:21" s="3" customFormat="1" ht="15.75" customHeight="1" x14ac:dyDescent="0.3">
      <c r="A68" s="158" t="s">
        <v>345</v>
      </c>
      <c r="B68" s="125">
        <v>11</v>
      </c>
      <c r="C68" s="136">
        <f t="shared" si="4"/>
        <v>7.15</v>
      </c>
      <c r="D68" s="316" t="s">
        <v>771</v>
      </c>
      <c r="E68" s="125">
        <v>11</v>
      </c>
      <c r="F68" s="136">
        <f>E68*0.65</f>
        <v>7.15</v>
      </c>
      <c r="G68" s="316" t="s">
        <v>811</v>
      </c>
      <c r="H68" s="153"/>
      <c r="I68" s="119"/>
      <c r="J68" s="153"/>
      <c r="K68" s="153"/>
      <c r="L68" s="153"/>
      <c r="M68" s="153"/>
      <c r="N68" s="153"/>
      <c r="O68" s="153"/>
      <c r="P68" s="13"/>
      <c r="Q68" s="13"/>
      <c r="R68" s="13"/>
      <c r="S68" s="147"/>
    </row>
    <row r="69" spans="1:21" s="3" customFormat="1" ht="15.6" x14ac:dyDescent="0.3">
      <c r="A69" s="154" t="s">
        <v>346</v>
      </c>
      <c r="B69" s="125">
        <v>11</v>
      </c>
      <c r="C69" s="136">
        <f t="shared" si="4"/>
        <v>7.15</v>
      </c>
      <c r="D69" s="316" t="s">
        <v>772</v>
      </c>
      <c r="E69" s="125">
        <v>11</v>
      </c>
      <c r="F69" s="136">
        <f>E69*0.65</f>
        <v>7.15</v>
      </c>
      <c r="G69" s="316" t="s">
        <v>812</v>
      </c>
      <c r="H69" s="152"/>
      <c r="I69" s="119"/>
      <c r="J69" s="152"/>
      <c r="K69" s="152"/>
      <c r="L69" s="152"/>
      <c r="M69" s="152"/>
      <c r="N69" s="152"/>
      <c r="O69" s="152"/>
      <c r="P69" s="13"/>
      <c r="Q69" s="13"/>
      <c r="R69" s="13"/>
      <c r="S69" s="147"/>
    </row>
    <row r="70" spans="1:21" x14ac:dyDescent="0.3">
      <c r="A70" s="155" t="s">
        <v>347</v>
      </c>
      <c r="B70" s="125">
        <v>11</v>
      </c>
      <c r="C70" s="136">
        <f t="shared" si="4"/>
        <v>7.15</v>
      </c>
      <c r="D70" s="316" t="s">
        <v>773</v>
      </c>
      <c r="E70" s="125">
        <v>11</v>
      </c>
      <c r="F70" s="136">
        <f>E70*0.65</f>
        <v>7.15</v>
      </c>
      <c r="G70" s="316" t="s">
        <v>813</v>
      </c>
      <c r="H70" s="125">
        <v>11</v>
      </c>
      <c r="I70" s="136">
        <f>H70*0.65</f>
        <v>7.15</v>
      </c>
      <c r="J70" s="316" t="s">
        <v>844</v>
      </c>
      <c r="K70" s="19"/>
      <c r="L70" s="19"/>
      <c r="M70" s="19"/>
      <c r="N70" s="19"/>
      <c r="O70" s="19"/>
      <c r="P70" s="5"/>
      <c r="Q70" s="5"/>
      <c r="R70" s="5"/>
      <c r="S70" s="232"/>
    </row>
    <row r="71" spans="1:21" x14ac:dyDescent="0.3">
      <c r="A71" s="104" t="s">
        <v>348</v>
      </c>
      <c r="B71" s="151">
        <v>11</v>
      </c>
      <c r="C71" s="136">
        <f t="shared" si="4"/>
        <v>7.15</v>
      </c>
      <c r="D71" s="316" t="s">
        <v>774</v>
      </c>
      <c r="E71" s="125">
        <v>11</v>
      </c>
      <c r="F71" s="136">
        <f>E71*0.65</f>
        <v>7.15</v>
      </c>
      <c r="G71" s="316" t="s">
        <v>814</v>
      </c>
      <c r="H71" s="121"/>
      <c r="I71" s="119"/>
      <c r="J71" s="120"/>
      <c r="K71" s="120"/>
      <c r="L71" s="119"/>
      <c r="M71" s="119"/>
      <c r="N71" s="120"/>
      <c r="O71" s="119"/>
      <c r="P71" s="5"/>
      <c r="Q71" s="241">
        <v>11</v>
      </c>
      <c r="R71" s="242">
        <f>Q71*0.65</f>
        <v>7.15</v>
      </c>
      <c r="S71" s="239" t="s">
        <v>870</v>
      </c>
    </row>
    <row r="72" spans="1:21" s="3" customFormat="1" ht="15.6" x14ac:dyDescent="0.3">
      <c r="A72" s="527" t="s">
        <v>24</v>
      </c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9"/>
    </row>
    <row r="73" spans="1:21" x14ac:dyDescent="0.3">
      <c r="A73" s="155" t="s">
        <v>349</v>
      </c>
      <c r="B73" s="127">
        <v>15</v>
      </c>
      <c r="C73" s="137">
        <f>B73*0.65</f>
        <v>9.75</v>
      </c>
      <c r="D73" s="221" t="s">
        <v>775</v>
      </c>
      <c r="E73" s="127">
        <v>15</v>
      </c>
      <c r="F73" s="137">
        <f>E73*0.65</f>
        <v>9.75</v>
      </c>
      <c r="G73" s="221" t="s">
        <v>815</v>
      </c>
      <c r="H73" s="127">
        <v>15</v>
      </c>
      <c r="I73" s="137">
        <f>H73*0.65</f>
        <v>9.75</v>
      </c>
      <c r="J73" s="221" t="s">
        <v>845</v>
      </c>
      <c r="K73" s="120"/>
      <c r="L73" s="119"/>
      <c r="M73" s="119"/>
      <c r="N73" s="120"/>
      <c r="O73" s="119"/>
      <c r="P73" s="5"/>
      <c r="Q73" s="5"/>
      <c r="R73" s="5"/>
      <c r="S73" s="232"/>
    </row>
    <row r="74" spans="1:21" ht="15.6" x14ac:dyDescent="0.3">
      <c r="A74" s="505" t="s">
        <v>320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7"/>
      <c r="T74" s="152"/>
      <c r="U74" s="152"/>
    </row>
    <row r="75" spans="1:21" ht="15" thickBot="1" x14ac:dyDescent="0.35">
      <c r="A75" s="235" t="s">
        <v>319</v>
      </c>
      <c r="B75" s="123"/>
      <c r="C75" s="94"/>
      <c r="D75" s="94"/>
      <c r="E75" s="123"/>
      <c r="F75" s="124"/>
      <c r="G75" s="124"/>
      <c r="H75" s="123"/>
      <c r="I75" s="124"/>
      <c r="J75" s="124"/>
      <c r="K75" s="149"/>
      <c r="L75" s="94"/>
      <c r="M75" s="94"/>
      <c r="N75" s="149"/>
      <c r="O75" s="94"/>
      <c r="P75" s="94"/>
      <c r="Q75" s="243">
        <v>11</v>
      </c>
      <c r="R75" s="244">
        <f>Q75*0.65</f>
        <v>7.15</v>
      </c>
      <c r="S75" s="240" t="s">
        <v>888</v>
      </c>
      <c r="T75" s="146"/>
      <c r="U75" s="13"/>
    </row>
  </sheetData>
  <mergeCells count="15">
    <mergeCell ref="B1:D1"/>
    <mergeCell ref="A74:S74"/>
    <mergeCell ref="A3:S3"/>
    <mergeCell ref="A4:S4"/>
    <mergeCell ref="A10:S10"/>
    <mergeCell ref="A12:S12"/>
    <mergeCell ref="A22:S22"/>
    <mergeCell ref="A20:S20"/>
    <mergeCell ref="A14:S14"/>
    <mergeCell ref="A72:S72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pane ySplit="1" topLeftCell="A2" activePane="bottomLeft" state="frozen"/>
      <selection pane="bottomLeft" activeCell="C4" sqref="C4"/>
    </sheetView>
  </sheetViews>
  <sheetFormatPr defaultRowHeight="14.4" x14ac:dyDescent="0.3"/>
  <cols>
    <col min="1" max="1" width="45.88671875" customWidth="1"/>
    <col min="2" max="2" width="12.109375" customWidth="1"/>
    <col min="3" max="3" width="10" customWidth="1"/>
  </cols>
  <sheetData>
    <row r="1" spans="1:3" ht="34.200000000000003" thickBot="1" x14ac:dyDescent="0.7">
      <c r="A1" s="163" t="s">
        <v>514</v>
      </c>
      <c r="B1" s="546" t="s">
        <v>517</v>
      </c>
      <c r="C1" s="546" t="s">
        <v>352</v>
      </c>
    </row>
    <row r="2" spans="1:3" ht="15" thickBot="1" x14ac:dyDescent="0.35">
      <c r="A2" s="129" t="s">
        <v>188</v>
      </c>
      <c r="B2" s="61" t="s">
        <v>1001</v>
      </c>
      <c r="C2" s="194">
        <v>-0.35</v>
      </c>
    </row>
    <row r="3" spans="1:3" ht="15" thickTop="1" x14ac:dyDescent="0.3">
      <c r="A3" s="195" t="s">
        <v>515</v>
      </c>
      <c r="B3" s="204">
        <v>15</v>
      </c>
      <c r="C3" s="197">
        <f>B3*0.65</f>
        <v>9.75</v>
      </c>
    </row>
    <row r="4" spans="1:3" ht="15" thickBot="1" x14ac:dyDescent="0.35">
      <c r="A4" s="196" t="s">
        <v>516</v>
      </c>
      <c r="B4" s="205">
        <v>15</v>
      </c>
      <c r="C4" s="171">
        <f>B4*0.65</f>
        <v>9.75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sqref="A1:D1"/>
    </sheetView>
  </sheetViews>
  <sheetFormatPr defaultRowHeight="14.4" x14ac:dyDescent="0.3"/>
  <cols>
    <col min="1" max="1" width="61.88671875" customWidth="1"/>
    <col min="2" max="2" width="9.33203125" bestFit="1" customWidth="1"/>
    <col min="3" max="3" width="11.44140625" bestFit="1" customWidth="1"/>
    <col min="4" max="4" width="9.88671875" bestFit="1" customWidth="1"/>
    <col min="5" max="5" width="8.6640625" bestFit="1" customWidth="1"/>
  </cols>
  <sheetData>
    <row r="1" spans="1:6" ht="33" thickBot="1" x14ac:dyDescent="0.35">
      <c r="A1" s="500" t="s">
        <v>438</v>
      </c>
      <c r="B1" s="501"/>
      <c r="C1" s="501"/>
      <c r="D1" s="550"/>
      <c r="E1" s="165" t="s">
        <v>254</v>
      </c>
      <c r="F1" s="166"/>
    </row>
    <row r="2" spans="1:6" ht="15" thickBot="1" x14ac:dyDescent="0.35">
      <c r="A2" s="36" t="s">
        <v>188</v>
      </c>
      <c r="B2" s="167" t="s">
        <v>358</v>
      </c>
      <c r="C2" s="37" t="s">
        <v>186</v>
      </c>
      <c r="D2" s="48" t="s">
        <v>1001</v>
      </c>
      <c r="E2" s="159">
        <v>-0.35</v>
      </c>
      <c r="F2" s="168"/>
    </row>
    <row r="3" spans="1:6" ht="22.2" thickTop="1" thickBot="1" x14ac:dyDescent="0.35">
      <c r="A3" s="551" t="s">
        <v>359</v>
      </c>
      <c r="B3" s="552"/>
      <c r="C3" s="552"/>
      <c r="D3" s="552"/>
      <c r="E3" s="553"/>
    </row>
    <row r="4" spans="1:6" x14ac:dyDescent="0.3">
      <c r="A4" s="89" t="s">
        <v>360</v>
      </c>
      <c r="B4" s="90" t="s">
        <v>366</v>
      </c>
      <c r="C4" s="202">
        <v>710149</v>
      </c>
      <c r="D4" s="84">
        <v>51</v>
      </c>
      <c r="E4" s="169">
        <f t="shared" ref="E4:E14" si="0">D4*0.65</f>
        <v>33.15</v>
      </c>
    </row>
    <row r="5" spans="1:6" x14ac:dyDescent="0.3">
      <c r="A5" s="50" t="s">
        <v>362</v>
      </c>
      <c r="B5" s="49" t="s">
        <v>361</v>
      </c>
      <c r="C5" s="49">
        <v>710311</v>
      </c>
      <c r="D5" s="82">
        <v>16</v>
      </c>
      <c r="E5" s="170">
        <f t="shared" si="0"/>
        <v>10.4</v>
      </c>
    </row>
    <row r="6" spans="1:6" x14ac:dyDescent="0.3">
      <c r="A6" s="50" t="s">
        <v>362</v>
      </c>
      <c r="B6" s="49" t="s">
        <v>363</v>
      </c>
      <c r="C6" s="49">
        <v>710111</v>
      </c>
      <c r="D6" s="82">
        <v>39</v>
      </c>
      <c r="E6" s="170">
        <f t="shared" si="0"/>
        <v>25.35</v>
      </c>
    </row>
    <row r="7" spans="1:6" x14ac:dyDescent="0.3">
      <c r="A7" s="50" t="s">
        <v>364</v>
      </c>
      <c r="B7" s="49" t="s">
        <v>361</v>
      </c>
      <c r="C7" s="49">
        <v>710314</v>
      </c>
      <c r="D7" s="82">
        <v>27</v>
      </c>
      <c r="E7" s="170">
        <f t="shared" si="0"/>
        <v>17.55</v>
      </c>
    </row>
    <row r="8" spans="1:6" x14ac:dyDescent="0.3">
      <c r="A8" s="50" t="s">
        <v>364</v>
      </c>
      <c r="B8" s="49" t="s">
        <v>363</v>
      </c>
      <c r="C8" s="49">
        <v>710114</v>
      </c>
      <c r="D8" s="82">
        <v>72</v>
      </c>
      <c r="E8" s="170">
        <f t="shared" si="0"/>
        <v>46.800000000000004</v>
      </c>
    </row>
    <row r="9" spans="1:6" x14ac:dyDescent="0.3">
      <c r="A9" s="50" t="s">
        <v>365</v>
      </c>
      <c r="B9" s="49" t="s">
        <v>366</v>
      </c>
      <c r="C9" s="49">
        <v>710384</v>
      </c>
      <c r="D9" s="82">
        <v>27</v>
      </c>
      <c r="E9" s="170">
        <f t="shared" si="0"/>
        <v>17.55</v>
      </c>
    </row>
    <row r="10" spans="1:6" x14ac:dyDescent="0.3">
      <c r="A10" s="50" t="s">
        <v>367</v>
      </c>
      <c r="B10" s="49" t="s">
        <v>368</v>
      </c>
      <c r="C10" s="49">
        <v>710184</v>
      </c>
      <c r="D10" s="82">
        <v>89</v>
      </c>
      <c r="E10" s="170">
        <f t="shared" si="0"/>
        <v>57.85</v>
      </c>
    </row>
    <row r="11" spans="1:6" x14ac:dyDescent="0.3">
      <c r="A11" s="50" t="s">
        <v>369</v>
      </c>
      <c r="B11" s="49" t="s">
        <v>366</v>
      </c>
      <c r="C11" s="49">
        <v>710103</v>
      </c>
      <c r="D11" s="82">
        <v>11</v>
      </c>
      <c r="E11" s="170">
        <f t="shared" si="0"/>
        <v>7.15</v>
      </c>
    </row>
    <row r="12" spans="1:6" x14ac:dyDescent="0.3">
      <c r="A12" s="50" t="s">
        <v>370</v>
      </c>
      <c r="B12" s="49" t="s">
        <v>371</v>
      </c>
      <c r="C12" s="49">
        <v>710115</v>
      </c>
      <c r="D12" s="82">
        <v>48</v>
      </c>
      <c r="E12" s="170">
        <f t="shared" si="0"/>
        <v>31.200000000000003</v>
      </c>
    </row>
    <row r="13" spans="1:6" x14ac:dyDescent="0.3">
      <c r="A13" s="50" t="s">
        <v>372</v>
      </c>
      <c r="B13" s="49" t="s">
        <v>373</v>
      </c>
      <c r="C13" s="49">
        <v>710142</v>
      </c>
      <c r="D13" s="82">
        <v>37</v>
      </c>
      <c r="E13" s="170">
        <f t="shared" si="0"/>
        <v>24.05</v>
      </c>
    </row>
    <row r="14" spans="1:6" ht="15" thickBot="1" x14ac:dyDescent="0.35">
      <c r="A14" s="60" t="s">
        <v>374</v>
      </c>
      <c r="B14" s="52" t="s">
        <v>375</v>
      </c>
      <c r="C14" s="52">
        <v>710143</v>
      </c>
      <c r="D14" s="93">
        <v>63</v>
      </c>
      <c r="E14" s="171">
        <f t="shared" si="0"/>
        <v>40.950000000000003</v>
      </c>
    </row>
    <row r="15" spans="1:6" ht="15" thickBot="1" x14ac:dyDescent="0.35">
      <c r="A15" s="11"/>
      <c r="B15" s="11"/>
      <c r="C15" s="11"/>
      <c r="D15" s="10"/>
      <c r="E15" s="95"/>
    </row>
    <row r="16" spans="1:6" ht="21.6" thickBot="1" x14ac:dyDescent="0.35">
      <c r="A16" s="547" t="s">
        <v>376</v>
      </c>
      <c r="B16" s="548"/>
      <c r="C16" s="548"/>
      <c r="D16" s="548"/>
      <c r="E16" s="549"/>
    </row>
    <row r="17" spans="1:5" x14ac:dyDescent="0.3">
      <c r="A17" s="172" t="s">
        <v>377</v>
      </c>
      <c r="B17" s="173">
        <v>1</v>
      </c>
      <c r="C17" s="173">
        <v>710266</v>
      </c>
      <c r="D17" s="82">
        <v>6</v>
      </c>
      <c r="E17" s="175">
        <f t="shared" ref="E17:E25" si="1">D17*0.65</f>
        <v>3.9000000000000004</v>
      </c>
    </row>
    <row r="18" spans="1:5" x14ac:dyDescent="0.3">
      <c r="A18" s="50" t="s">
        <v>378</v>
      </c>
      <c r="B18" s="49">
        <v>1</v>
      </c>
      <c r="C18" s="49">
        <v>710559</v>
      </c>
      <c r="D18" s="82">
        <v>4</v>
      </c>
      <c r="E18" s="170">
        <f t="shared" si="1"/>
        <v>2.6</v>
      </c>
    </row>
    <row r="19" spans="1:5" x14ac:dyDescent="0.3">
      <c r="A19" s="50" t="s">
        <v>478</v>
      </c>
      <c r="B19" s="49">
        <v>2</v>
      </c>
      <c r="C19" s="49">
        <v>710561</v>
      </c>
      <c r="D19" s="82">
        <v>13</v>
      </c>
      <c r="E19" s="170">
        <f t="shared" si="1"/>
        <v>8.4500000000000011</v>
      </c>
    </row>
    <row r="20" spans="1:5" x14ac:dyDescent="0.3">
      <c r="A20" s="50" t="s">
        <v>379</v>
      </c>
      <c r="B20" s="49">
        <v>1</v>
      </c>
      <c r="C20" s="49">
        <v>710558</v>
      </c>
      <c r="D20" s="82">
        <v>31</v>
      </c>
      <c r="E20" s="170">
        <f t="shared" si="1"/>
        <v>20.150000000000002</v>
      </c>
    </row>
    <row r="21" spans="1:5" x14ac:dyDescent="0.3">
      <c r="A21" s="50" t="s">
        <v>380</v>
      </c>
      <c r="B21" s="49">
        <v>1</v>
      </c>
      <c r="C21" s="49">
        <v>710602</v>
      </c>
      <c r="D21" s="82">
        <v>5</v>
      </c>
      <c r="E21" s="170">
        <f t="shared" si="1"/>
        <v>3.25</v>
      </c>
    </row>
    <row r="22" spans="1:5" x14ac:dyDescent="0.3">
      <c r="A22" s="50" t="s">
        <v>381</v>
      </c>
      <c r="B22" s="49">
        <v>1</v>
      </c>
      <c r="C22" s="49">
        <v>710262</v>
      </c>
      <c r="D22" s="82">
        <v>33</v>
      </c>
      <c r="E22" s="170">
        <f t="shared" si="1"/>
        <v>21.45</v>
      </c>
    </row>
    <row r="23" spans="1:5" x14ac:dyDescent="0.3">
      <c r="A23" s="50" t="s">
        <v>382</v>
      </c>
      <c r="B23" s="49">
        <v>1</v>
      </c>
      <c r="C23" s="49">
        <v>710203</v>
      </c>
      <c r="D23" s="82">
        <v>6</v>
      </c>
      <c r="E23" s="170">
        <f t="shared" si="1"/>
        <v>3.9000000000000004</v>
      </c>
    </row>
    <row r="24" spans="1:5" ht="15" thickBot="1" x14ac:dyDescent="0.35">
      <c r="A24" s="50" t="s">
        <v>383</v>
      </c>
      <c r="B24" s="49">
        <v>1</v>
      </c>
      <c r="C24" s="49">
        <v>710208</v>
      </c>
      <c r="D24" s="93">
        <v>6</v>
      </c>
      <c r="E24" s="170">
        <f t="shared" si="1"/>
        <v>3.9000000000000004</v>
      </c>
    </row>
    <row r="25" spans="1:5" ht="15" thickBot="1" x14ac:dyDescent="0.35">
      <c r="A25" s="60" t="s">
        <v>384</v>
      </c>
      <c r="B25" s="52" t="s">
        <v>385</v>
      </c>
      <c r="C25" s="52">
        <v>710225</v>
      </c>
      <c r="D25" s="93">
        <v>5</v>
      </c>
      <c r="E25" s="171">
        <f t="shared" si="1"/>
        <v>3.25</v>
      </c>
    </row>
    <row r="26" spans="1:5" ht="21.6" thickBot="1" x14ac:dyDescent="0.35">
      <c r="A26" s="153"/>
      <c r="B26" s="153"/>
      <c r="C26" s="153"/>
      <c r="D26" s="153"/>
      <c r="E26" s="95"/>
    </row>
    <row r="27" spans="1:5" ht="21.6" thickBot="1" x14ac:dyDescent="0.35">
      <c r="A27" s="547" t="s">
        <v>386</v>
      </c>
      <c r="B27" s="548"/>
      <c r="C27" s="548"/>
      <c r="D27" s="548"/>
      <c r="E27" s="549"/>
    </row>
    <row r="28" spans="1:5" x14ac:dyDescent="0.3">
      <c r="A28" s="172" t="s">
        <v>482</v>
      </c>
      <c r="B28" s="173" t="s">
        <v>387</v>
      </c>
      <c r="C28" s="173" t="s">
        <v>388</v>
      </c>
      <c r="D28" s="82">
        <v>6</v>
      </c>
      <c r="E28" s="175">
        <f>D28*0.65</f>
        <v>3.9000000000000004</v>
      </c>
    </row>
    <row r="29" spans="1:5" x14ac:dyDescent="0.3">
      <c r="A29" s="50" t="s">
        <v>483</v>
      </c>
      <c r="B29" s="49" t="s">
        <v>387</v>
      </c>
      <c r="C29" s="49" t="s">
        <v>389</v>
      </c>
      <c r="D29" s="82">
        <v>6</v>
      </c>
      <c r="E29" s="170">
        <f>D29*0.65</f>
        <v>3.9000000000000004</v>
      </c>
    </row>
    <row r="30" spans="1:5" x14ac:dyDescent="0.3">
      <c r="A30" s="50" t="s">
        <v>484</v>
      </c>
      <c r="B30" s="49" t="s">
        <v>387</v>
      </c>
      <c r="C30" s="49" t="s">
        <v>390</v>
      </c>
      <c r="D30" s="82">
        <v>6</v>
      </c>
      <c r="E30" s="170">
        <f>D30*0.65</f>
        <v>3.9000000000000004</v>
      </c>
    </row>
    <row r="31" spans="1:5" x14ac:dyDescent="0.3">
      <c r="A31" s="50" t="s">
        <v>480</v>
      </c>
      <c r="B31" s="49" t="s">
        <v>387</v>
      </c>
      <c r="C31" s="49" t="s">
        <v>479</v>
      </c>
      <c r="D31" s="82">
        <v>6</v>
      </c>
      <c r="E31" s="170">
        <f>D31*0.65</f>
        <v>3.9000000000000004</v>
      </c>
    </row>
    <row r="32" spans="1:5" x14ac:dyDescent="0.3">
      <c r="A32" s="50" t="s">
        <v>481</v>
      </c>
      <c r="B32" s="49" t="s">
        <v>387</v>
      </c>
      <c r="C32" s="49" t="s">
        <v>485</v>
      </c>
      <c r="D32" s="82">
        <v>6</v>
      </c>
      <c r="E32" s="170">
        <f>D32*0.65</f>
        <v>3.9000000000000004</v>
      </c>
    </row>
    <row r="33" spans="1:5" ht="21.6" thickBot="1" x14ac:dyDescent="0.35">
      <c r="A33" s="153"/>
      <c r="B33" s="153"/>
      <c r="C33" s="153"/>
      <c r="D33" s="153"/>
      <c r="E33" s="95"/>
    </row>
    <row r="34" spans="1:5" ht="21.6" thickBot="1" x14ac:dyDescent="0.35">
      <c r="A34" s="547" t="s">
        <v>391</v>
      </c>
      <c r="B34" s="548"/>
      <c r="C34" s="548"/>
      <c r="D34" s="548"/>
      <c r="E34" s="549"/>
    </row>
    <row r="35" spans="1:5" x14ac:dyDescent="0.3">
      <c r="A35" s="172" t="s">
        <v>392</v>
      </c>
      <c r="B35" s="173" t="s">
        <v>393</v>
      </c>
      <c r="C35" s="173">
        <v>710518</v>
      </c>
      <c r="D35" s="174">
        <v>7</v>
      </c>
      <c r="E35" s="175">
        <f t="shared" ref="E35:E64" si="2">D35*0.65</f>
        <v>4.55</v>
      </c>
    </row>
    <row r="36" spans="1:5" x14ac:dyDescent="0.3">
      <c r="A36" s="50" t="s">
        <v>394</v>
      </c>
      <c r="B36" s="49" t="s">
        <v>1051</v>
      </c>
      <c r="C36" s="49">
        <v>710529</v>
      </c>
      <c r="D36" s="82">
        <v>8</v>
      </c>
      <c r="E36" s="170">
        <f t="shared" si="2"/>
        <v>5.2</v>
      </c>
    </row>
    <row r="37" spans="1:5" x14ac:dyDescent="0.3">
      <c r="A37" s="50" t="s">
        <v>486</v>
      </c>
      <c r="B37" s="49">
        <v>1</v>
      </c>
      <c r="C37" s="49">
        <v>710526</v>
      </c>
      <c r="D37" s="82">
        <v>23</v>
      </c>
      <c r="E37" s="170">
        <f t="shared" si="2"/>
        <v>14.950000000000001</v>
      </c>
    </row>
    <row r="38" spans="1:5" x14ac:dyDescent="0.3">
      <c r="A38" s="50" t="s">
        <v>395</v>
      </c>
      <c r="B38" s="49">
        <v>1</v>
      </c>
      <c r="C38" s="49">
        <v>710512</v>
      </c>
      <c r="D38" s="82">
        <v>6</v>
      </c>
      <c r="E38" s="170">
        <f t="shared" si="2"/>
        <v>3.9000000000000004</v>
      </c>
    </row>
    <row r="39" spans="1:5" x14ac:dyDescent="0.3">
      <c r="A39" s="50" t="s">
        <v>487</v>
      </c>
      <c r="B39" s="49">
        <v>1</v>
      </c>
      <c r="C39" s="49">
        <v>710574</v>
      </c>
      <c r="D39" s="82">
        <v>44</v>
      </c>
      <c r="E39" s="170">
        <f t="shared" si="2"/>
        <v>28.6</v>
      </c>
    </row>
    <row r="40" spans="1:5" x14ac:dyDescent="0.3">
      <c r="A40" s="50" t="s">
        <v>396</v>
      </c>
      <c r="B40" s="49" t="s">
        <v>393</v>
      </c>
      <c r="C40" s="49">
        <v>710576</v>
      </c>
      <c r="D40" s="82">
        <v>11</v>
      </c>
      <c r="E40" s="170">
        <f t="shared" si="2"/>
        <v>7.15</v>
      </c>
    </row>
    <row r="41" spans="1:5" x14ac:dyDescent="0.3">
      <c r="A41" s="50" t="s">
        <v>397</v>
      </c>
      <c r="B41" s="49" t="s">
        <v>398</v>
      </c>
      <c r="C41" s="49">
        <v>710579</v>
      </c>
      <c r="D41" s="82">
        <v>375</v>
      </c>
      <c r="E41" s="170">
        <f t="shared" si="2"/>
        <v>243.75</v>
      </c>
    </row>
    <row r="42" spans="1:5" x14ac:dyDescent="0.3">
      <c r="A42" s="50" t="s">
        <v>488</v>
      </c>
      <c r="B42" s="49" t="s">
        <v>393</v>
      </c>
      <c r="C42" s="49">
        <v>710522</v>
      </c>
      <c r="D42" s="82">
        <v>11</v>
      </c>
      <c r="E42" s="170">
        <f t="shared" si="2"/>
        <v>7.15</v>
      </c>
    </row>
    <row r="43" spans="1:5" x14ac:dyDescent="0.3">
      <c r="A43" s="50" t="s">
        <v>489</v>
      </c>
      <c r="B43" s="49" t="s">
        <v>393</v>
      </c>
      <c r="C43" s="49">
        <v>710541</v>
      </c>
      <c r="D43" s="82">
        <v>15</v>
      </c>
      <c r="E43" s="170">
        <f t="shared" si="2"/>
        <v>9.75</v>
      </c>
    </row>
    <row r="44" spans="1:5" x14ac:dyDescent="0.3">
      <c r="A44" s="50" t="s">
        <v>399</v>
      </c>
      <c r="B44" s="49" t="s">
        <v>393</v>
      </c>
      <c r="C44" s="49">
        <v>710523</v>
      </c>
      <c r="D44" s="82">
        <v>8</v>
      </c>
      <c r="E44" s="170">
        <f t="shared" si="2"/>
        <v>5.2</v>
      </c>
    </row>
    <row r="45" spans="1:5" x14ac:dyDescent="0.3">
      <c r="A45" s="50" t="s">
        <v>400</v>
      </c>
      <c r="B45" s="49" t="s">
        <v>393</v>
      </c>
      <c r="C45" s="49">
        <v>710520</v>
      </c>
      <c r="D45" s="82">
        <v>9</v>
      </c>
      <c r="E45" s="170">
        <f t="shared" si="2"/>
        <v>5.8500000000000005</v>
      </c>
    </row>
    <row r="46" spans="1:5" x14ac:dyDescent="0.3">
      <c r="A46" s="50" t="s">
        <v>234</v>
      </c>
      <c r="B46" s="49" t="s">
        <v>401</v>
      </c>
      <c r="C46" s="49">
        <v>710519</v>
      </c>
      <c r="D46" s="82">
        <v>68</v>
      </c>
      <c r="E46" s="170">
        <f t="shared" si="2"/>
        <v>44.2</v>
      </c>
    </row>
    <row r="47" spans="1:5" x14ac:dyDescent="0.3">
      <c r="A47" s="50" t="s">
        <v>234</v>
      </c>
      <c r="B47" s="49" t="s">
        <v>393</v>
      </c>
      <c r="C47" s="49">
        <v>710521</v>
      </c>
      <c r="D47" s="82">
        <v>18</v>
      </c>
      <c r="E47" s="170">
        <f t="shared" si="2"/>
        <v>11.700000000000001</v>
      </c>
    </row>
    <row r="48" spans="1:5" x14ac:dyDescent="0.3">
      <c r="A48" s="50" t="s">
        <v>233</v>
      </c>
      <c r="B48" s="49" t="s">
        <v>393</v>
      </c>
      <c r="C48" s="49">
        <v>710618</v>
      </c>
      <c r="D48" s="82">
        <v>21</v>
      </c>
      <c r="E48" s="170">
        <f t="shared" si="2"/>
        <v>13.65</v>
      </c>
    </row>
    <row r="49" spans="1:5" x14ac:dyDescent="0.3">
      <c r="A49" s="50" t="s">
        <v>402</v>
      </c>
      <c r="B49" s="49" t="s">
        <v>393</v>
      </c>
      <c r="C49" s="49">
        <v>710553</v>
      </c>
      <c r="D49" s="82">
        <v>19</v>
      </c>
      <c r="E49" s="170">
        <f t="shared" si="2"/>
        <v>12.35</v>
      </c>
    </row>
    <row r="50" spans="1:5" x14ac:dyDescent="0.3">
      <c r="A50" s="50" t="s">
        <v>403</v>
      </c>
      <c r="B50" s="49" t="s">
        <v>393</v>
      </c>
      <c r="C50" s="49">
        <v>710592</v>
      </c>
      <c r="D50" s="82">
        <v>25</v>
      </c>
      <c r="E50" s="170">
        <f t="shared" si="2"/>
        <v>16.25</v>
      </c>
    </row>
    <row r="51" spans="1:5" x14ac:dyDescent="0.3">
      <c r="A51" s="50" t="s">
        <v>503</v>
      </c>
      <c r="B51" s="49" t="s">
        <v>393</v>
      </c>
      <c r="C51" s="49">
        <v>710588</v>
      </c>
      <c r="D51" s="82">
        <v>34</v>
      </c>
      <c r="E51" s="170">
        <f t="shared" si="2"/>
        <v>22.1</v>
      </c>
    </row>
    <row r="52" spans="1:5" x14ac:dyDescent="0.3">
      <c r="A52" s="50" t="s">
        <v>502</v>
      </c>
      <c r="B52" s="49" t="s">
        <v>393</v>
      </c>
      <c r="C52" s="49">
        <v>710589</v>
      </c>
      <c r="D52" s="82">
        <v>34</v>
      </c>
      <c r="E52" s="170">
        <f t="shared" si="2"/>
        <v>22.1</v>
      </c>
    </row>
    <row r="53" spans="1:5" x14ac:dyDescent="0.3">
      <c r="A53" s="50" t="s">
        <v>501</v>
      </c>
      <c r="B53" s="49" t="s">
        <v>393</v>
      </c>
      <c r="C53" s="49">
        <v>710587</v>
      </c>
      <c r="D53" s="82">
        <v>34</v>
      </c>
      <c r="E53" s="170">
        <f t="shared" si="2"/>
        <v>22.1</v>
      </c>
    </row>
    <row r="54" spans="1:5" x14ac:dyDescent="0.3">
      <c r="A54" s="50" t="s">
        <v>500</v>
      </c>
      <c r="B54" s="49" t="s">
        <v>393</v>
      </c>
      <c r="C54" s="49">
        <v>710586</v>
      </c>
      <c r="D54" s="82">
        <v>34</v>
      </c>
      <c r="E54" s="170">
        <f t="shared" si="2"/>
        <v>22.1</v>
      </c>
    </row>
    <row r="55" spans="1:5" x14ac:dyDescent="0.3">
      <c r="A55" s="97" t="s">
        <v>499</v>
      </c>
      <c r="B55" s="96" t="s">
        <v>393</v>
      </c>
      <c r="C55" s="96">
        <v>710585</v>
      </c>
      <c r="D55" s="83">
        <v>34</v>
      </c>
      <c r="E55" s="193">
        <f t="shared" si="2"/>
        <v>22.1</v>
      </c>
    </row>
    <row r="56" spans="1:5" x14ac:dyDescent="0.3">
      <c r="A56" s="50" t="s">
        <v>496</v>
      </c>
      <c r="B56" s="96" t="s">
        <v>393</v>
      </c>
      <c r="C56" s="49">
        <v>710648</v>
      </c>
      <c r="D56" s="82">
        <v>50</v>
      </c>
      <c r="E56" s="170">
        <f t="shared" si="2"/>
        <v>32.5</v>
      </c>
    </row>
    <row r="57" spans="1:5" x14ac:dyDescent="0.3">
      <c r="A57" s="50" t="s">
        <v>495</v>
      </c>
      <c r="B57" s="96" t="s">
        <v>393</v>
      </c>
      <c r="C57" s="96">
        <v>710649</v>
      </c>
      <c r="D57" s="82">
        <v>50</v>
      </c>
      <c r="E57" s="170">
        <f t="shared" si="2"/>
        <v>32.5</v>
      </c>
    </row>
    <row r="58" spans="1:5" x14ac:dyDescent="0.3">
      <c r="A58" s="50" t="s">
        <v>494</v>
      </c>
      <c r="B58" s="96" t="s">
        <v>393</v>
      </c>
      <c r="C58" s="96">
        <v>710643</v>
      </c>
      <c r="D58" s="82">
        <v>50</v>
      </c>
      <c r="E58" s="170">
        <f t="shared" si="2"/>
        <v>32.5</v>
      </c>
    </row>
    <row r="59" spans="1:5" x14ac:dyDescent="0.3">
      <c r="A59" s="50" t="s">
        <v>493</v>
      </c>
      <c r="B59" s="96" t="s">
        <v>393</v>
      </c>
      <c r="C59" s="96">
        <v>710646</v>
      </c>
      <c r="D59" s="82">
        <v>50</v>
      </c>
      <c r="E59" s="170">
        <f t="shared" si="2"/>
        <v>32.5</v>
      </c>
    </row>
    <row r="60" spans="1:5" x14ac:dyDescent="0.3">
      <c r="A60" s="50" t="s">
        <v>492</v>
      </c>
      <c r="B60" s="96" t="s">
        <v>393</v>
      </c>
      <c r="C60" s="96">
        <v>710644</v>
      </c>
      <c r="D60" s="82">
        <v>50</v>
      </c>
      <c r="E60" s="170">
        <f t="shared" si="2"/>
        <v>32.5</v>
      </c>
    </row>
    <row r="61" spans="1:5" x14ac:dyDescent="0.3">
      <c r="A61" s="50" t="s">
        <v>491</v>
      </c>
      <c r="B61" s="96" t="s">
        <v>393</v>
      </c>
      <c r="C61" s="96">
        <v>710645</v>
      </c>
      <c r="D61" s="82">
        <v>50</v>
      </c>
      <c r="E61" s="170">
        <f t="shared" si="2"/>
        <v>32.5</v>
      </c>
    </row>
    <row r="62" spans="1:5" x14ac:dyDescent="0.3">
      <c r="A62" s="50" t="s">
        <v>490</v>
      </c>
      <c r="B62" s="96" t="s">
        <v>393</v>
      </c>
      <c r="C62" s="96">
        <v>710647</v>
      </c>
      <c r="D62" s="82">
        <v>50</v>
      </c>
      <c r="E62" s="170">
        <f t="shared" si="2"/>
        <v>32.5</v>
      </c>
    </row>
    <row r="63" spans="1:5" x14ac:dyDescent="0.3">
      <c r="A63" s="50" t="s">
        <v>497</v>
      </c>
      <c r="B63" s="96" t="s">
        <v>393</v>
      </c>
      <c r="C63" s="96">
        <v>710641</v>
      </c>
      <c r="D63" s="82">
        <v>50</v>
      </c>
      <c r="E63" s="170">
        <f t="shared" si="2"/>
        <v>32.5</v>
      </c>
    </row>
    <row r="64" spans="1:5" ht="15" thickBot="1" x14ac:dyDescent="0.35">
      <c r="A64" s="60" t="s">
        <v>498</v>
      </c>
      <c r="B64" s="52" t="s">
        <v>393</v>
      </c>
      <c r="C64" s="52">
        <v>710642</v>
      </c>
      <c r="D64" s="93">
        <v>50</v>
      </c>
      <c r="E64" s="171">
        <f t="shared" si="2"/>
        <v>32.5</v>
      </c>
    </row>
    <row r="65" spans="1:5" ht="15" thickBot="1" x14ac:dyDescent="0.35">
      <c r="A65" s="11"/>
      <c r="B65" s="11"/>
      <c r="C65" s="11"/>
      <c r="D65" s="176"/>
      <c r="E65" s="95"/>
    </row>
    <row r="66" spans="1:5" ht="21.6" thickBot="1" x14ac:dyDescent="0.35">
      <c r="A66" s="547" t="s">
        <v>391</v>
      </c>
      <c r="B66" s="548"/>
      <c r="C66" s="548"/>
      <c r="D66" s="548"/>
      <c r="E66" s="549"/>
    </row>
    <row r="67" spans="1:5" x14ac:dyDescent="0.3">
      <c r="A67" s="89" t="s">
        <v>404</v>
      </c>
      <c r="B67" s="90" t="s">
        <v>405</v>
      </c>
      <c r="C67" s="90">
        <v>710223</v>
      </c>
      <c r="D67" s="84">
        <v>9</v>
      </c>
      <c r="E67" s="169">
        <f t="shared" ref="E67:E108" si="3">D67*0.65</f>
        <v>5.8500000000000005</v>
      </c>
    </row>
    <row r="68" spans="1:5" x14ac:dyDescent="0.3">
      <c r="A68" s="50" t="s">
        <v>406</v>
      </c>
      <c r="B68" s="49" t="s">
        <v>405</v>
      </c>
      <c r="C68" s="49">
        <v>710530</v>
      </c>
      <c r="D68" s="82">
        <v>9</v>
      </c>
      <c r="E68" s="170">
        <f t="shared" si="3"/>
        <v>5.8500000000000005</v>
      </c>
    </row>
    <row r="69" spans="1:5" x14ac:dyDescent="0.3">
      <c r="A69" s="50" t="s">
        <v>407</v>
      </c>
      <c r="B69" s="49" t="s">
        <v>405</v>
      </c>
      <c r="C69" s="49">
        <v>710567</v>
      </c>
      <c r="D69" s="82">
        <v>9</v>
      </c>
      <c r="E69" s="170">
        <f t="shared" si="3"/>
        <v>5.8500000000000005</v>
      </c>
    </row>
    <row r="70" spans="1:5" x14ac:dyDescent="0.3">
      <c r="A70" s="50" t="s">
        <v>408</v>
      </c>
      <c r="B70" s="49" t="s">
        <v>405</v>
      </c>
      <c r="C70" s="49">
        <v>710224</v>
      </c>
      <c r="D70" s="82">
        <v>9</v>
      </c>
      <c r="E70" s="170">
        <f t="shared" si="3"/>
        <v>5.8500000000000005</v>
      </c>
    </row>
    <row r="71" spans="1:5" x14ac:dyDescent="0.3">
      <c r="A71" s="50" t="s">
        <v>409</v>
      </c>
      <c r="B71" s="49" t="s">
        <v>405</v>
      </c>
      <c r="C71" s="49">
        <v>710569</v>
      </c>
      <c r="D71" s="82">
        <v>9</v>
      </c>
      <c r="E71" s="170">
        <f t="shared" si="3"/>
        <v>5.8500000000000005</v>
      </c>
    </row>
    <row r="72" spans="1:5" x14ac:dyDescent="0.3">
      <c r="A72" s="50" t="s">
        <v>410</v>
      </c>
      <c r="B72" s="49" t="s">
        <v>405</v>
      </c>
      <c r="C72" s="49">
        <v>710531</v>
      </c>
      <c r="D72" s="82">
        <v>9</v>
      </c>
      <c r="E72" s="170">
        <f t="shared" si="3"/>
        <v>5.8500000000000005</v>
      </c>
    </row>
    <row r="73" spans="1:5" x14ac:dyDescent="0.3">
      <c r="A73" s="50" t="s">
        <v>411</v>
      </c>
      <c r="B73" s="49" t="s">
        <v>405</v>
      </c>
      <c r="C73" s="49">
        <v>710603</v>
      </c>
      <c r="D73" s="82">
        <v>9</v>
      </c>
      <c r="E73" s="170">
        <f t="shared" si="3"/>
        <v>5.8500000000000005</v>
      </c>
    </row>
    <row r="74" spans="1:5" x14ac:dyDescent="0.3">
      <c r="A74" s="50" t="s">
        <v>412</v>
      </c>
      <c r="B74" s="49" t="s">
        <v>405</v>
      </c>
      <c r="C74" s="49">
        <v>710532</v>
      </c>
      <c r="D74" s="82">
        <v>9</v>
      </c>
      <c r="E74" s="170">
        <f t="shared" si="3"/>
        <v>5.8500000000000005</v>
      </c>
    </row>
    <row r="75" spans="1:5" x14ac:dyDescent="0.3">
      <c r="A75" s="50" t="s">
        <v>413</v>
      </c>
      <c r="B75" s="49" t="s">
        <v>405</v>
      </c>
      <c r="C75" s="49">
        <v>710533</v>
      </c>
      <c r="D75" s="82">
        <v>9</v>
      </c>
      <c r="E75" s="170">
        <f t="shared" si="3"/>
        <v>5.8500000000000005</v>
      </c>
    </row>
    <row r="76" spans="1:5" x14ac:dyDescent="0.3">
      <c r="A76" s="50" t="s">
        <v>504</v>
      </c>
      <c r="B76" s="49" t="s">
        <v>405</v>
      </c>
      <c r="C76" s="49">
        <v>710631</v>
      </c>
      <c r="D76" s="82">
        <v>9</v>
      </c>
      <c r="E76" s="170">
        <f t="shared" si="3"/>
        <v>5.8500000000000005</v>
      </c>
    </row>
    <row r="77" spans="1:5" x14ac:dyDescent="0.3">
      <c r="A77" s="50" t="s">
        <v>414</v>
      </c>
      <c r="B77" s="49" t="s">
        <v>405</v>
      </c>
      <c r="C77" s="49">
        <v>710534</v>
      </c>
      <c r="D77" s="82">
        <v>9</v>
      </c>
      <c r="E77" s="170">
        <f t="shared" si="3"/>
        <v>5.8500000000000005</v>
      </c>
    </row>
    <row r="78" spans="1:5" x14ac:dyDescent="0.3">
      <c r="A78" s="50" t="s">
        <v>415</v>
      </c>
      <c r="B78" s="49" t="s">
        <v>405</v>
      </c>
      <c r="C78" s="49">
        <v>710604</v>
      </c>
      <c r="D78" s="82">
        <v>9</v>
      </c>
      <c r="E78" s="170">
        <f t="shared" si="3"/>
        <v>5.8500000000000005</v>
      </c>
    </row>
    <row r="79" spans="1:5" x14ac:dyDescent="0.3">
      <c r="A79" s="50" t="s">
        <v>416</v>
      </c>
      <c r="B79" s="49" t="s">
        <v>405</v>
      </c>
      <c r="C79" s="49">
        <v>710537</v>
      </c>
      <c r="D79" s="82">
        <v>9</v>
      </c>
      <c r="E79" s="170">
        <f t="shared" si="3"/>
        <v>5.8500000000000005</v>
      </c>
    </row>
    <row r="80" spans="1:5" x14ac:dyDescent="0.3">
      <c r="A80" s="50" t="s">
        <v>417</v>
      </c>
      <c r="B80" s="49" t="s">
        <v>405</v>
      </c>
      <c r="C80" s="49">
        <v>710263</v>
      </c>
      <c r="D80" s="82">
        <v>9</v>
      </c>
      <c r="E80" s="170">
        <f t="shared" si="3"/>
        <v>5.8500000000000005</v>
      </c>
    </row>
    <row r="81" spans="1:5" x14ac:dyDescent="0.3">
      <c r="A81" s="50" t="s">
        <v>418</v>
      </c>
      <c r="B81" s="49" t="s">
        <v>405</v>
      </c>
      <c r="C81" s="49">
        <v>710545</v>
      </c>
      <c r="D81" s="82">
        <v>9</v>
      </c>
      <c r="E81" s="170">
        <f t="shared" si="3"/>
        <v>5.8500000000000005</v>
      </c>
    </row>
    <row r="82" spans="1:5" x14ac:dyDescent="0.3">
      <c r="A82" s="50" t="s">
        <v>419</v>
      </c>
      <c r="B82" s="49" t="s">
        <v>405</v>
      </c>
      <c r="C82" s="49">
        <v>710543</v>
      </c>
      <c r="D82" s="82">
        <v>9</v>
      </c>
      <c r="E82" s="170">
        <f t="shared" si="3"/>
        <v>5.8500000000000005</v>
      </c>
    </row>
    <row r="83" spans="1:5" x14ac:dyDescent="0.3">
      <c r="A83" s="50" t="s">
        <v>420</v>
      </c>
      <c r="B83" s="49" t="s">
        <v>405</v>
      </c>
      <c r="C83" s="49">
        <v>710542</v>
      </c>
      <c r="D83" s="82">
        <v>9</v>
      </c>
      <c r="E83" s="170">
        <f t="shared" si="3"/>
        <v>5.8500000000000005</v>
      </c>
    </row>
    <row r="84" spans="1:5" x14ac:dyDescent="0.3">
      <c r="A84" s="50" t="s">
        <v>421</v>
      </c>
      <c r="B84" s="49" t="s">
        <v>405</v>
      </c>
      <c r="C84" s="49">
        <v>710580</v>
      </c>
      <c r="D84" s="82">
        <v>9</v>
      </c>
      <c r="E84" s="170">
        <f t="shared" si="3"/>
        <v>5.8500000000000005</v>
      </c>
    </row>
    <row r="85" spans="1:5" x14ac:dyDescent="0.3">
      <c r="A85" s="50" t="s">
        <v>422</v>
      </c>
      <c r="B85" s="49" t="s">
        <v>405</v>
      </c>
      <c r="C85" s="49">
        <v>710581</v>
      </c>
      <c r="D85" s="82">
        <v>9</v>
      </c>
      <c r="E85" s="170">
        <f t="shared" si="3"/>
        <v>5.8500000000000005</v>
      </c>
    </row>
    <row r="86" spans="1:5" x14ac:dyDescent="0.3">
      <c r="A86" s="50" t="s">
        <v>423</v>
      </c>
      <c r="B86" s="49" t="s">
        <v>405</v>
      </c>
      <c r="C86" s="49">
        <v>710582</v>
      </c>
      <c r="D86" s="82">
        <v>9</v>
      </c>
      <c r="E86" s="170">
        <f t="shared" si="3"/>
        <v>5.8500000000000005</v>
      </c>
    </row>
    <row r="87" spans="1:5" x14ac:dyDescent="0.3">
      <c r="A87" s="50" t="s">
        <v>424</v>
      </c>
      <c r="B87" s="49" t="s">
        <v>405</v>
      </c>
      <c r="C87" s="49">
        <v>710583</v>
      </c>
      <c r="D87" s="82">
        <v>9</v>
      </c>
      <c r="E87" s="170">
        <f t="shared" si="3"/>
        <v>5.8500000000000005</v>
      </c>
    </row>
    <row r="88" spans="1:5" x14ac:dyDescent="0.3">
      <c r="A88" s="50" t="s">
        <v>425</v>
      </c>
      <c r="B88" s="49" t="s">
        <v>405</v>
      </c>
      <c r="C88" s="49">
        <v>710584</v>
      </c>
      <c r="D88" s="82">
        <v>9</v>
      </c>
      <c r="E88" s="170">
        <f t="shared" si="3"/>
        <v>5.8500000000000005</v>
      </c>
    </row>
    <row r="89" spans="1:5" x14ac:dyDescent="0.3">
      <c r="A89" s="50" t="s">
        <v>505</v>
      </c>
      <c r="B89" s="49" t="s">
        <v>405</v>
      </c>
      <c r="C89" s="49">
        <v>710632</v>
      </c>
      <c r="D89" s="82">
        <v>9</v>
      </c>
      <c r="E89" s="170">
        <f t="shared" si="3"/>
        <v>5.8500000000000005</v>
      </c>
    </row>
    <row r="90" spans="1:5" x14ac:dyDescent="0.3">
      <c r="A90" s="50" t="s">
        <v>506</v>
      </c>
      <c r="B90" s="49" t="s">
        <v>405</v>
      </c>
      <c r="C90" s="49">
        <v>710633</v>
      </c>
      <c r="D90" s="82">
        <v>9</v>
      </c>
      <c r="E90" s="170">
        <f t="shared" si="3"/>
        <v>5.8500000000000005</v>
      </c>
    </row>
    <row r="91" spans="1:5" x14ac:dyDescent="0.3">
      <c r="A91" s="50" t="s">
        <v>507</v>
      </c>
      <c r="B91" s="49" t="s">
        <v>405</v>
      </c>
      <c r="C91" s="49">
        <v>710634</v>
      </c>
      <c r="D91" s="82">
        <v>9</v>
      </c>
      <c r="E91" s="170">
        <f t="shared" si="3"/>
        <v>5.8500000000000005</v>
      </c>
    </row>
    <row r="92" spans="1:5" x14ac:dyDescent="0.3">
      <c r="A92" s="50" t="s">
        <v>508</v>
      </c>
      <c r="B92" s="49" t="s">
        <v>405</v>
      </c>
      <c r="C92" s="49">
        <v>710635</v>
      </c>
      <c r="D92" s="82">
        <v>9</v>
      </c>
      <c r="E92" s="170">
        <f t="shared" si="3"/>
        <v>5.8500000000000005</v>
      </c>
    </row>
    <row r="93" spans="1:5" x14ac:dyDescent="0.3">
      <c r="A93" s="50" t="s">
        <v>509</v>
      </c>
      <c r="B93" s="49" t="s">
        <v>405</v>
      </c>
      <c r="C93" s="49">
        <v>710636</v>
      </c>
      <c r="D93" s="82">
        <v>9</v>
      </c>
      <c r="E93" s="170">
        <f t="shared" si="3"/>
        <v>5.8500000000000005</v>
      </c>
    </row>
    <row r="94" spans="1:5" x14ac:dyDescent="0.3">
      <c r="A94" s="50" t="s">
        <v>510</v>
      </c>
      <c r="B94" s="49" t="s">
        <v>405</v>
      </c>
      <c r="C94" s="49">
        <v>710637</v>
      </c>
      <c r="D94" s="82">
        <v>9</v>
      </c>
      <c r="E94" s="170">
        <f t="shared" si="3"/>
        <v>5.8500000000000005</v>
      </c>
    </row>
    <row r="95" spans="1:5" x14ac:dyDescent="0.3">
      <c r="A95" s="50" t="s">
        <v>511</v>
      </c>
      <c r="B95" s="49" t="s">
        <v>405</v>
      </c>
      <c r="C95" s="49">
        <v>710638</v>
      </c>
      <c r="D95" s="82">
        <v>9</v>
      </c>
      <c r="E95" s="170">
        <f t="shared" si="3"/>
        <v>5.8500000000000005</v>
      </c>
    </row>
    <row r="96" spans="1:5" x14ac:dyDescent="0.3">
      <c r="A96" s="50" t="s">
        <v>512</v>
      </c>
      <c r="B96" s="49" t="s">
        <v>405</v>
      </c>
      <c r="C96" s="49">
        <v>710639</v>
      </c>
      <c r="D96" s="82">
        <v>9</v>
      </c>
      <c r="E96" s="170">
        <f t="shared" si="3"/>
        <v>5.8500000000000005</v>
      </c>
    </row>
    <row r="97" spans="1:5" x14ac:dyDescent="0.3">
      <c r="A97" s="50" t="s">
        <v>513</v>
      </c>
      <c r="B97" s="49" t="s">
        <v>405</v>
      </c>
      <c r="C97" s="49">
        <v>710640</v>
      </c>
      <c r="D97" s="82">
        <v>9</v>
      </c>
      <c r="E97" s="170">
        <f t="shared" si="3"/>
        <v>5.8500000000000005</v>
      </c>
    </row>
    <row r="98" spans="1:5" x14ac:dyDescent="0.3">
      <c r="A98" s="50" t="s">
        <v>426</v>
      </c>
      <c r="B98" s="49" t="s">
        <v>427</v>
      </c>
      <c r="C98" s="49">
        <v>710628</v>
      </c>
      <c r="D98" s="82">
        <v>7</v>
      </c>
      <c r="E98" s="170">
        <f t="shared" si="3"/>
        <v>4.55</v>
      </c>
    </row>
    <row r="99" spans="1:5" x14ac:dyDescent="0.3">
      <c r="A99" s="50" t="s">
        <v>428</v>
      </c>
      <c r="B99" s="49" t="s">
        <v>427</v>
      </c>
      <c r="C99" s="49">
        <v>710619</v>
      </c>
      <c r="D99" s="82">
        <v>7</v>
      </c>
      <c r="E99" s="170">
        <f t="shared" si="3"/>
        <v>4.55</v>
      </c>
    </row>
    <row r="100" spans="1:5" x14ac:dyDescent="0.3">
      <c r="A100" s="50" t="s">
        <v>429</v>
      </c>
      <c r="B100" s="49" t="s">
        <v>427</v>
      </c>
      <c r="C100" s="49">
        <v>710622</v>
      </c>
      <c r="D100" s="82">
        <v>7</v>
      </c>
      <c r="E100" s="170">
        <f t="shared" si="3"/>
        <v>4.55</v>
      </c>
    </row>
    <row r="101" spans="1:5" x14ac:dyDescent="0.3">
      <c r="A101" s="50" t="s">
        <v>430</v>
      </c>
      <c r="B101" s="49" t="s">
        <v>427</v>
      </c>
      <c r="C101" s="49">
        <v>710621</v>
      </c>
      <c r="D101" s="82">
        <v>7</v>
      </c>
      <c r="E101" s="170">
        <f t="shared" si="3"/>
        <v>4.55</v>
      </c>
    </row>
    <row r="102" spans="1:5" x14ac:dyDescent="0.3">
      <c r="A102" s="50" t="s">
        <v>431</v>
      </c>
      <c r="B102" s="49" t="s">
        <v>427</v>
      </c>
      <c r="C102" s="49">
        <v>710626</v>
      </c>
      <c r="D102" s="82">
        <v>7</v>
      </c>
      <c r="E102" s="170">
        <f t="shared" si="3"/>
        <v>4.55</v>
      </c>
    </row>
    <row r="103" spans="1:5" x14ac:dyDescent="0.3">
      <c r="A103" s="50" t="s">
        <v>432</v>
      </c>
      <c r="B103" s="49" t="s">
        <v>427</v>
      </c>
      <c r="C103" s="49">
        <v>710624</v>
      </c>
      <c r="D103" s="82">
        <v>7</v>
      </c>
      <c r="E103" s="170">
        <f t="shared" si="3"/>
        <v>4.55</v>
      </c>
    </row>
    <row r="104" spans="1:5" x14ac:dyDescent="0.3">
      <c r="A104" s="50" t="s">
        <v>433</v>
      </c>
      <c r="B104" s="49" t="s">
        <v>427</v>
      </c>
      <c r="C104" s="49">
        <v>710625</v>
      </c>
      <c r="D104" s="82">
        <v>7</v>
      </c>
      <c r="E104" s="170">
        <f t="shared" si="3"/>
        <v>4.55</v>
      </c>
    </row>
    <row r="105" spans="1:5" x14ac:dyDescent="0.3">
      <c r="A105" s="50" t="s">
        <v>434</v>
      </c>
      <c r="B105" s="49" t="s">
        <v>427</v>
      </c>
      <c r="C105" s="49">
        <v>710627</v>
      </c>
      <c r="D105" s="82">
        <v>7</v>
      </c>
      <c r="E105" s="170">
        <f t="shared" si="3"/>
        <v>4.55</v>
      </c>
    </row>
    <row r="106" spans="1:5" x14ac:dyDescent="0.3">
      <c r="A106" s="50" t="s">
        <v>435</v>
      </c>
      <c r="B106" s="49">
        <v>10</v>
      </c>
      <c r="C106" s="49">
        <v>710525</v>
      </c>
      <c r="D106" s="82">
        <v>60</v>
      </c>
      <c r="E106" s="170">
        <f t="shared" si="3"/>
        <v>39</v>
      </c>
    </row>
    <row r="107" spans="1:5" x14ac:dyDescent="0.3">
      <c r="A107" s="50" t="s">
        <v>436</v>
      </c>
      <c r="B107" s="49">
        <v>15</v>
      </c>
      <c r="C107" s="49">
        <v>710577</v>
      </c>
      <c r="D107" s="82">
        <v>46</v>
      </c>
      <c r="E107" s="170">
        <f t="shared" si="3"/>
        <v>29.900000000000002</v>
      </c>
    </row>
    <row r="108" spans="1:5" ht="15" thickBot="1" x14ac:dyDescent="0.35">
      <c r="A108" s="60" t="s">
        <v>437</v>
      </c>
      <c r="B108" s="52">
        <v>16</v>
      </c>
      <c r="C108" s="52">
        <v>710578</v>
      </c>
      <c r="D108" s="93">
        <v>46</v>
      </c>
      <c r="E108" s="171">
        <f t="shared" si="3"/>
        <v>29.900000000000002</v>
      </c>
    </row>
  </sheetData>
  <mergeCells count="6">
    <mergeCell ref="A66:E66"/>
    <mergeCell ref="A1:D1"/>
    <mergeCell ref="A3:E3"/>
    <mergeCell ref="A16:E16"/>
    <mergeCell ref="A27:E27"/>
    <mergeCell ref="A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pane ySplit="2" topLeftCell="A3" activePane="bottomLeft" state="frozen"/>
      <selection pane="bottomLeft" sqref="A1:E1"/>
    </sheetView>
  </sheetViews>
  <sheetFormatPr defaultRowHeight="14.4" x14ac:dyDescent="0.3"/>
  <cols>
    <col min="1" max="1" width="14.109375" bestFit="1" customWidth="1"/>
    <col min="2" max="2" width="17.6640625" bestFit="1" customWidth="1"/>
    <col min="3" max="3" width="22.33203125" customWidth="1"/>
    <col min="4" max="4" width="12.109375" bestFit="1" customWidth="1"/>
    <col min="5" max="5" width="9.5546875" bestFit="1" customWidth="1"/>
    <col min="7" max="7" width="11.88671875" bestFit="1" customWidth="1"/>
  </cols>
  <sheetData>
    <row r="1" spans="1:7" ht="33" thickBot="1" x14ac:dyDescent="0.6">
      <c r="A1" s="456" t="s">
        <v>0</v>
      </c>
      <c r="B1" s="457"/>
      <c r="C1" s="457"/>
      <c r="D1" s="457"/>
      <c r="E1" s="457"/>
      <c r="F1" s="430" t="s">
        <v>254</v>
      </c>
      <c r="G1" s="431"/>
    </row>
    <row r="2" spans="1:7" ht="29.4" thickBot="1" x14ac:dyDescent="0.35">
      <c r="A2" s="329" t="s">
        <v>188</v>
      </c>
      <c r="B2" s="352" t="s">
        <v>231</v>
      </c>
      <c r="C2" s="376" t="s">
        <v>186</v>
      </c>
      <c r="D2" s="377" t="s">
        <v>943</v>
      </c>
      <c r="E2" s="378" t="s">
        <v>1000</v>
      </c>
      <c r="F2" s="379">
        <v>-0.35</v>
      </c>
      <c r="G2" s="403">
        <v>-0.4</v>
      </c>
    </row>
    <row r="3" spans="1:7" ht="21.6" thickBot="1" x14ac:dyDescent="0.45">
      <c r="A3" s="450" t="s">
        <v>189</v>
      </c>
      <c r="B3" s="451"/>
      <c r="C3" s="451"/>
      <c r="D3" s="451"/>
      <c r="E3" s="451"/>
      <c r="F3" s="451"/>
      <c r="G3" s="452"/>
    </row>
    <row r="4" spans="1:7" ht="15.6" x14ac:dyDescent="0.3">
      <c r="A4" s="444" t="s">
        <v>16</v>
      </c>
      <c r="B4" s="445"/>
      <c r="C4" s="445"/>
      <c r="D4" s="445"/>
      <c r="E4" s="445"/>
      <c r="F4" s="445"/>
      <c r="G4" s="446"/>
    </row>
    <row r="5" spans="1:7" x14ac:dyDescent="0.3">
      <c r="A5" s="78" t="s">
        <v>77</v>
      </c>
      <c r="B5" s="77" t="s">
        <v>531</v>
      </c>
      <c r="C5" s="76" t="s">
        <v>81</v>
      </c>
      <c r="D5" s="267">
        <v>2.91</v>
      </c>
      <c r="E5" s="71">
        <v>97</v>
      </c>
      <c r="F5" s="5"/>
      <c r="G5" s="404">
        <f>E5*0.6</f>
        <v>58.199999999999996</v>
      </c>
    </row>
    <row r="6" spans="1:7" x14ac:dyDescent="0.3">
      <c r="A6" s="38" t="s">
        <v>155</v>
      </c>
      <c r="B6" s="6" t="s">
        <v>531</v>
      </c>
      <c r="C6" s="35" t="s">
        <v>156</v>
      </c>
      <c r="D6" s="268">
        <v>2.91</v>
      </c>
      <c r="E6" s="69">
        <v>97</v>
      </c>
      <c r="F6" s="5"/>
      <c r="G6" s="404">
        <f t="shared" ref="G6:G12" si="0">E6*0.6</f>
        <v>58.199999999999996</v>
      </c>
    </row>
    <row r="7" spans="1:7" x14ac:dyDescent="0.3">
      <c r="A7" s="39" t="s">
        <v>159</v>
      </c>
      <c r="B7" s="6" t="s">
        <v>531</v>
      </c>
      <c r="C7" s="6" t="s">
        <v>160</v>
      </c>
      <c r="D7" s="269">
        <v>2.91</v>
      </c>
      <c r="E7" s="69">
        <v>97</v>
      </c>
      <c r="F7" s="5"/>
      <c r="G7" s="404">
        <f t="shared" si="0"/>
        <v>58.199999999999996</v>
      </c>
    </row>
    <row r="8" spans="1:7" x14ac:dyDescent="0.3">
      <c r="A8" s="38" t="s">
        <v>75</v>
      </c>
      <c r="B8" s="6" t="s">
        <v>531</v>
      </c>
      <c r="C8" s="35" t="s">
        <v>79</v>
      </c>
      <c r="D8" s="268">
        <v>2.91</v>
      </c>
      <c r="E8" s="69">
        <v>97</v>
      </c>
      <c r="F8" s="5"/>
      <c r="G8" s="404">
        <f t="shared" si="0"/>
        <v>58.199999999999996</v>
      </c>
    </row>
    <row r="9" spans="1:7" x14ac:dyDescent="0.3">
      <c r="A9" s="38" t="s">
        <v>157</v>
      </c>
      <c r="B9" s="6" t="s">
        <v>531</v>
      </c>
      <c r="C9" s="35" t="s">
        <v>158</v>
      </c>
      <c r="D9" s="268">
        <v>2.91</v>
      </c>
      <c r="E9" s="69">
        <v>97</v>
      </c>
      <c r="F9" s="5"/>
      <c r="G9" s="404">
        <f t="shared" si="0"/>
        <v>58.199999999999996</v>
      </c>
    </row>
    <row r="10" spans="1:7" x14ac:dyDescent="0.3">
      <c r="A10" s="38" t="s">
        <v>74</v>
      </c>
      <c r="B10" s="6" t="s">
        <v>531</v>
      </c>
      <c r="C10" s="35" t="s">
        <v>78</v>
      </c>
      <c r="D10" s="268">
        <v>2.91</v>
      </c>
      <c r="E10" s="69">
        <v>97</v>
      </c>
      <c r="F10" s="5"/>
      <c r="G10" s="404">
        <f t="shared" si="0"/>
        <v>58.199999999999996</v>
      </c>
    </row>
    <row r="11" spans="1:7" x14ac:dyDescent="0.3">
      <c r="A11" s="38" t="s">
        <v>153</v>
      </c>
      <c r="B11" s="6" t="s">
        <v>531</v>
      </c>
      <c r="C11" s="35" t="s">
        <v>154</v>
      </c>
      <c r="D11" s="268">
        <v>2.91</v>
      </c>
      <c r="E11" s="69">
        <v>97</v>
      </c>
      <c r="F11" s="5"/>
      <c r="G11" s="404">
        <f t="shared" si="0"/>
        <v>58.199999999999996</v>
      </c>
    </row>
    <row r="12" spans="1:7" ht="15" thickBot="1" x14ac:dyDescent="0.35">
      <c r="A12" s="40" t="s">
        <v>76</v>
      </c>
      <c r="B12" s="42" t="s">
        <v>531</v>
      </c>
      <c r="C12" s="41" t="s">
        <v>80</v>
      </c>
      <c r="D12" s="270">
        <v>2.91</v>
      </c>
      <c r="E12" s="72">
        <v>97</v>
      </c>
      <c r="F12" s="68"/>
      <c r="G12" s="425">
        <f t="shared" si="0"/>
        <v>58.199999999999996</v>
      </c>
    </row>
    <row r="13" spans="1:7" ht="15" thickBot="1" x14ac:dyDescent="0.35">
      <c r="A13" s="402"/>
      <c r="B13" s="5"/>
      <c r="C13" s="5"/>
      <c r="D13" s="5"/>
      <c r="E13" s="5"/>
      <c r="F13" s="5"/>
      <c r="G13" s="400"/>
    </row>
    <row r="14" spans="1:7" ht="21.6" thickBot="1" x14ac:dyDescent="0.45">
      <c r="A14" s="453" t="s">
        <v>192</v>
      </c>
      <c r="B14" s="454"/>
      <c r="C14" s="454"/>
      <c r="D14" s="454"/>
      <c r="E14" s="454"/>
      <c r="F14" s="454"/>
      <c r="G14" s="455"/>
    </row>
    <row r="15" spans="1:7" ht="15.6" x14ac:dyDescent="0.3">
      <c r="A15" s="444" t="s">
        <v>16</v>
      </c>
      <c r="B15" s="445"/>
      <c r="C15" s="445"/>
      <c r="D15" s="445"/>
      <c r="E15" s="445"/>
      <c r="F15" s="445"/>
      <c r="G15" s="446"/>
    </row>
    <row r="16" spans="1:7" x14ac:dyDescent="0.3">
      <c r="A16" s="46" t="s">
        <v>143</v>
      </c>
      <c r="B16" s="63" t="s">
        <v>531</v>
      </c>
      <c r="C16" s="62" t="s">
        <v>239</v>
      </c>
      <c r="D16" s="271">
        <v>2.72</v>
      </c>
      <c r="E16" s="73">
        <v>93</v>
      </c>
      <c r="F16" s="63"/>
      <c r="G16" s="405">
        <f>E16*0.6</f>
        <v>55.8</v>
      </c>
    </row>
    <row r="17" spans="1:7" x14ac:dyDescent="0.3">
      <c r="A17" s="46" t="s">
        <v>147</v>
      </c>
      <c r="B17" s="63" t="s">
        <v>531</v>
      </c>
      <c r="C17" s="62" t="s">
        <v>243</v>
      </c>
      <c r="D17" s="272">
        <v>2.72</v>
      </c>
      <c r="E17" s="73">
        <v>93</v>
      </c>
      <c r="F17" s="63"/>
      <c r="G17" s="405">
        <f t="shared" ref="G17:G26" si="1">E17*0.6</f>
        <v>55.8</v>
      </c>
    </row>
    <row r="18" spans="1:7" x14ac:dyDescent="0.3">
      <c r="A18" s="46" t="s">
        <v>144</v>
      </c>
      <c r="B18" s="63" t="s">
        <v>531</v>
      </c>
      <c r="C18" s="62" t="s">
        <v>240</v>
      </c>
      <c r="D18" s="272">
        <v>2.72</v>
      </c>
      <c r="E18" s="73">
        <v>93</v>
      </c>
      <c r="F18" s="63"/>
      <c r="G18" s="405">
        <f t="shared" si="1"/>
        <v>55.8</v>
      </c>
    </row>
    <row r="19" spans="1:7" x14ac:dyDescent="0.3">
      <c r="A19" s="46" t="s">
        <v>148</v>
      </c>
      <c r="B19" s="63" t="s">
        <v>531</v>
      </c>
      <c r="C19" s="62" t="s">
        <v>244</v>
      </c>
      <c r="D19" s="272">
        <v>2.72</v>
      </c>
      <c r="E19" s="73">
        <v>93</v>
      </c>
      <c r="F19" s="63"/>
      <c r="G19" s="405">
        <f t="shared" si="1"/>
        <v>55.8</v>
      </c>
    </row>
    <row r="20" spans="1:7" x14ac:dyDescent="0.3">
      <c r="A20" s="46" t="s">
        <v>145</v>
      </c>
      <c r="B20" s="63" t="s">
        <v>531</v>
      </c>
      <c r="C20" s="62" t="s">
        <v>241</v>
      </c>
      <c r="D20" s="272">
        <v>2.72</v>
      </c>
      <c r="E20" s="73">
        <v>93</v>
      </c>
      <c r="F20" s="63"/>
      <c r="G20" s="405">
        <f t="shared" si="1"/>
        <v>55.8</v>
      </c>
    </row>
    <row r="21" spans="1:7" x14ac:dyDescent="0.3">
      <c r="A21" s="46" t="s">
        <v>151</v>
      </c>
      <c r="B21" s="63" t="s">
        <v>531</v>
      </c>
      <c r="C21" s="62" t="s">
        <v>247</v>
      </c>
      <c r="D21" s="272">
        <v>2.72</v>
      </c>
      <c r="E21" s="73">
        <v>93</v>
      </c>
      <c r="F21" s="63"/>
      <c r="G21" s="405">
        <f t="shared" si="1"/>
        <v>55.8</v>
      </c>
    </row>
    <row r="22" spans="1:7" x14ac:dyDescent="0.3">
      <c r="A22" s="46" t="s">
        <v>142</v>
      </c>
      <c r="B22" s="63" t="s">
        <v>531</v>
      </c>
      <c r="C22" s="62" t="s">
        <v>238</v>
      </c>
      <c r="D22" s="272">
        <v>2.72</v>
      </c>
      <c r="E22" s="73">
        <v>93</v>
      </c>
      <c r="F22" s="63"/>
      <c r="G22" s="405">
        <f t="shared" si="1"/>
        <v>55.8</v>
      </c>
    </row>
    <row r="23" spans="1:7" x14ac:dyDescent="0.3">
      <c r="A23" s="46" t="s">
        <v>149</v>
      </c>
      <c r="B23" s="63" t="s">
        <v>531</v>
      </c>
      <c r="C23" s="62" t="s">
        <v>245</v>
      </c>
      <c r="D23" s="272">
        <v>2.72</v>
      </c>
      <c r="E23" s="73">
        <v>93</v>
      </c>
      <c r="F23" s="63"/>
      <c r="G23" s="405">
        <f t="shared" si="1"/>
        <v>55.8</v>
      </c>
    </row>
    <row r="24" spans="1:7" x14ac:dyDescent="0.3">
      <c r="A24" s="46" t="s">
        <v>146</v>
      </c>
      <c r="B24" s="63" t="s">
        <v>531</v>
      </c>
      <c r="C24" s="62" t="s">
        <v>242</v>
      </c>
      <c r="D24" s="272">
        <v>2.72</v>
      </c>
      <c r="E24" s="73">
        <v>93</v>
      </c>
      <c r="F24" s="63"/>
      <c r="G24" s="405">
        <f t="shared" si="1"/>
        <v>55.8</v>
      </c>
    </row>
    <row r="25" spans="1:7" x14ac:dyDescent="0.3">
      <c r="A25" s="46" t="s">
        <v>150</v>
      </c>
      <c r="B25" s="63" t="s">
        <v>531</v>
      </c>
      <c r="C25" s="62" t="s">
        <v>246</v>
      </c>
      <c r="D25" s="273">
        <v>2.72</v>
      </c>
      <c r="E25" s="73">
        <v>93</v>
      </c>
      <c r="F25" s="63"/>
      <c r="G25" s="405">
        <f t="shared" si="1"/>
        <v>55.8</v>
      </c>
    </row>
    <row r="26" spans="1:7" ht="15" thickBot="1" x14ac:dyDescent="0.35">
      <c r="A26" s="47" t="s">
        <v>952</v>
      </c>
      <c r="B26" s="64" t="s">
        <v>531</v>
      </c>
      <c r="C26" s="65" t="s">
        <v>931</v>
      </c>
      <c r="D26" s="274">
        <v>2.72</v>
      </c>
      <c r="E26" s="74">
        <v>93</v>
      </c>
      <c r="F26" s="250"/>
      <c r="G26" s="406">
        <f t="shared" si="1"/>
        <v>55.8</v>
      </c>
    </row>
    <row r="27" spans="1:7" ht="15" thickBot="1" x14ac:dyDescent="0.35">
      <c r="A27" s="402"/>
      <c r="B27" s="5"/>
      <c r="C27" s="5"/>
      <c r="D27" s="5"/>
      <c r="E27" s="5"/>
      <c r="F27" s="5"/>
      <c r="G27" s="400"/>
    </row>
    <row r="28" spans="1:7" ht="21.6" thickBot="1" x14ac:dyDescent="0.45">
      <c r="A28" s="441" t="s">
        <v>191</v>
      </c>
      <c r="B28" s="442"/>
      <c r="C28" s="442"/>
      <c r="D28" s="442"/>
      <c r="E28" s="442"/>
      <c r="F28" s="442"/>
      <c r="G28" s="443"/>
    </row>
    <row r="29" spans="1:7" ht="15.6" x14ac:dyDescent="0.3">
      <c r="A29" s="444" t="s">
        <v>16</v>
      </c>
      <c r="B29" s="445"/>
      <c r="C29" s="445"/>
      <c r="D29" s="445"/>
      <c r="E29" s="445"/>
      <c r="F29" s="445"/>
      <c r="G29" s="446"/>
    </row>
    <row r="30" spans="1:7" x14ac:dyDescent="0.3">
      <c r="A30" s="39" t="s">
        <v>5</v>
      </c>
      <c r="B30" s="43" t="s">
        <v>531</v>
      </c>
      <c r="C30" s="35" t="s">
        <v>1043</v>
      </c>
      <c r="D30" s="268">
        <v>2.17</v>
      </c>
      <c r="E30" s="75">
        <v>90</v>
      </c>
      <c r="F30" s="63"/>
      <c r="G30" s="405">
        <f>E30*0.6</f>
        <v>54</v>
      </c>
    </row>
    <row r="31" spans="1:7" x14ac:dyDescent="0.3">
      <c r="A31" s="39" t="s">
        <v>161</v>
      </c>
      <c r="B31" s="43" t="s">
        <v>531</v>
      </c>
      <c r="C31" s="35" t="s">
        <v>1012</v>
      </c>
      <c r="D31" s="268">
        <v>2.17</v>
      </c>
      <c r="E31" s="75">
        <v>64</v>
      </c>
      <c r="F31" s="63"/>
      <c r="G31" s="405">
        <f t="shared" ref="G31:G40" si="2">E31*0.6</f>
        <v>38.4</v>
      </c>
    </row>
    <row r="32" spans="1:7" x14ac:dyDescent="0.3">
      <c r="A32" s="39" t="s">
        <v>163</v>
      </c>
      <c r="B32" s="43" t="s">
        <v>531</v>
      </c>
      <c r="C32" s="35" t="s">
        <v>1014</v>
      </c>
      <c r="D32" s="268">
        <v>2.17</v>
      </c>
      <c r="E32" s="75">
        <v>64</v>
      </c>
      <c r="F32" s="63"/>
      <c r="G32" s="405">
        <f t="shared" si="2"/>
        <v>38.4</v>
      </c>
    </row>
    <row r="33" spans="1:7" x14ac:dyDescent="0.3">
      <c r="A33" s="39" t="s">
        <v>7</v>
      </c>
      <c r="B33" s="43" t="s">
        <v>531</v>
      </c>
      <c r="C33" s="35" t="s">
        <v>1010</v>
      </c>
      <c r="D33" s="268">
        <v>2.17</v>
      </c>
      <c r="E33" s="75">
        <v>90</v>
      </c>
      <c r="F33" s="63"/>
      <c r="G33" s="405">
        <f t="shared" si="2"/>
        <v>54</v>
      </c>
    </row>
    <row r="34" spans="1:7" x14ac:dyDescent="0.3">
      <c r="A34" s="39" t="s">
        <v>162</v>
      </c>
      <c r="B34" s="43" t="s">
        <v>531</v>
      </c>
      <c r="C34" s="35" t="s">
        <v>1013</v>
      </c>
      <c r="D34" s="268">
        <v>2.17</v>
      </c>
      <c r="E34" s="75">
        <v>64</v>
      </c>
      <c r="F34" s="63"/>
      <c r="G34" s="405">
        <f t="shared" si="2"/>
        <v>38.4</v>
      </c>
    </row>
    <row r="35" spans="1:7" x14ac:dyDescent="0.3">
      <c r="A35" s="39" t="s">
        <v>6</v>
      </c>
      <c r="B35" s="43" t="s">
        <v>531</v>
      </c>
      <c r="C35" s="35" t="s">
        <v>1011</v>
      </c>
      <c r="D35" s="268">
        <v>2.17</v>
      </c>
      <c r="E35" s="75">
        <v>90</v>
      </c>
      <c r="F35" s="63"/>
      <c r="G35" s="405">
        <f t="shared" si="2"/>
        <v>54</v>
      </c>
    </row>
    <row r="36" spans="1:7" x14ac:dyDescent="0.3">
      <c r="A36" s="39" t="s">
        <v>8</v>
      </c>
      <c r="B36" s="43" t="s">
        <v>531</v>
      </c>
      <c r="C36" s="35" t="s">
        <v>1007</v>
      </c>
      <c r="D36" s="268">
        <v>2.17</v>
      </c>
      <c r="E36" s="75">
        <v>90</v>
      </c>
      <c r="F36" s="63"/>
      <c r="G36" s="405">
        <f t="shared" si="2"/>
        <v>54</v>
      </c>
    </row>
    <row r="37" spans="1:7" x14ac:dyDescent="0.3">
      <c r="A37" s="39" t="s">
        <v>953</v>
      </c>
      <c r="B37" s="43" t="s">
        <v>531</v>
      </c>
      <c r="C37" s="35" t="s">
        <v>1044</v>
      </c>
      <c r="D37" s="268">
        <v>2.17</v>
      </c>
      <c r="E37" s="386">
        <v>64</v>
      </c>
      <c r="F37" s="63"/>
      <c r="G37" s="405">
        <f t="shared" si="2"/>
        <v>38.4</v>
      </c>
    </row>
    <row r="38" spans="1:7" x14ac:dyDescent="0.3">
      <c r="A38" s="39" t="s">
        <v>1003</v>
      </c>
      <c r="B38" s="43" t="s">
        <v>531</v>
      </c>
      <c r="C38" s="35" t="s">
        <v>1009</v>
      </c>
      <c r="D38" s="268">
        <v>2.17</v>
      </c>
      <c r="E38" s="75">
        <v>79</v>
      </c>
      <c r="F38" s="63"/>
      <c r="G38" s="405">
        <f t="shared" si="2"/>
        <v>47.4</v>
      </c>
    </row>
    <row r="39" spans="1:7" x14ac:dyDescent="0.3">
      <c r="A39" s="39" t="s">
        <v>1004</v>
      </c>
      <c r="B39" s="43" t="s">
        <v>531</v>
      </c>
      <c r="C39" s="35" t="s">
        <v>1045</v>
      </c>
      <c r="D39" s="268">
        <v>2.17</v>
      </c>
      <c r="E39" s="75">
        <v>79</v>
      </c>
      <c r="F39" s="63"/>
      <c r="G39" s="405">
        <f t="shared" si="2"/>
        <v>47.4</v>
      </c>
    </row>
    <row r="40" spans="1:7" ht="15" thickBot="1" x14ac:dyDescent="0.35">
      <c r="A40" s="44" t="s">
        <v>1005</v>
      </c>
      <c r="B40" s="45" t="s">
        <v>531</v>
      </c>
      <c r="C40" s="251" t="s">
        <v>1008</v>
      </c>
      <c r="D40" s="270">
        <v>2.17</v>
      </c>
      <c r="E40" s="79">
        <v>79</v>
      </c>
      <c r="F40" s="41"/>
      <c r="G40" s="406">
        <f t="shared" si="2"/>
        <v>47.4</v>
      </c>
    </row>
    <row r="41" spans="1:7" ht="15" thickBot="1" x14ac:dyDescent="0.35">
      <c r="A41" s="402"/>
      <c r="B41" s="5"/>
      <c r="C41" s="5"/>
      <c r="D41" s="5"/>
      <c r="E41" s="5"/>
      <c r="F41" s="5"/>
      <c r="G41" s="400"/>
    </row>
    <row r="42" spans="1:7" ht="21.6" thickBot="1" x14ac:dyDescent="0.45">
      <c r="A42" s="441" t="s">
        <v>190</v>
      </c>
      <c r="B42" s="442"/>
      <c r="C42" s="442"/>
      <c r="D42" s="442"/>
      <c r="E42" s="442"/>
      <c r="F42" s="442"/>
      <c r="G42" s="443"/>
    </row>
    <row r="43" spans="1:7" ht="15.6" x14ac:dyDescent="0.3">
      <c r="A43" s="447" t="s">
        <v>12</v>
      </c>
      <c r="B43" s="448"/>
      <c r="C43" s="448"/>
      <c r="D43" s="448"/>
      <c r="E43" s="448"/>
      <c r="F43" s="448"/>
      <c r="G43" s="449"/>
    </row>
    <row r="44" spans="1:7" x14ac:dyDescent="0.3">
      <c r="A44" s="38" t="s">
        <v>3</v>
      </c>
      <c r="B44" s="6" t="s">
        <v>232</v>
      </c>
      <c r="C44" s="35" t="s">
        <v>84</v>
      </c>
      <c r="D44" s="268">
        <v>2.72</v>
      </c>
      <c r="E44" s="69">
        <v>107</v>
      </c>
      <c r="F44" s="63"/>
      <c r="G44" s="405">
        <f>E44*0.6</f>
        <v>64.2</v>
      </c>
    </row>
    <row r="45" spans="1:7" ht="15.6" x14ac:dyDescent="0.3">
      <c r="A45" s="432" t="s">
        <v>16</v>
      </c>
      <c r="B45" s="433"/>
      <c r="C45" s="433"/>
      <c r="D45" s="433"/>
      <c r="E45" s="433"/>
      <c r="F45" s="433"/>
      <c r="G45" s="434"/>
    </row>
    <row r="46" spans="1:7" x14ac:dyDescent="0.3">
      <c r="A46" s="38" t="s">
        <v>4</v>
      </c>
      <c r="B46" s="6" t="s">
        <v>232</v>
      </c>
      <c r="C46" s="35" t="s">
        <v>930</v>
      </c>
      <c r="D46" s="268">
        <v>2.72</v>
      </c>
      <c r="E46" s="387">
        <v>107</v>
      </c>
      <c r="F46" s="63"/>
      <c r="G46" s="405">
        <f>E46*0.6</f>
        <v>64.2</v>
      </c>
    </row>
    <row r="47" spans="1:7" ht="15.6" x14ac:dyDescent="0.3">
      <c r="A47" s="432" t="s">
        <v>10</v>
      </c>
      <c r="B47" s="433"/>
      <c r="C47" s="433"/>
      <c r="D47" s="433"/>
      <c r="E47" s="433"/>
      <c r="F47" s="433"/>
      <c r="G47" s="434"/>
    </row>
    <row r="48" spans="1:7" ht="15.75" customHeight="1" x14ac:dyDescent="0.3">
      <c r="A48" s="38" t="s">
        <v>2</v>
      </c>
      <c r="B48" s="6" t="s">
        <v>232</v>
      </c>
      <c r="C48" s="35" t="s">
        <v>82</v>
      </c>
      <c r="D48" s="268">
        <v>2.72</v>
      </c>
      <c r="E48" s="387">
        <v>107</v>
      </c>
      <c r="F48" s="63"/>
      <c r="G48" s="405">
        <f>E48*0.6</f>
        <v>64.2</v>
      </c>
    </row>
    <row r="49" spans="1:7" ht="15" thickBot="1" x14ac:dyDescent="0.35">
      <c r="A49" s="40" t="s">
        <v>1</v>
      </c>
      <c r="B49" s="42" t="s">
        <v>232</v>
      </c>
      <c r="C49" s="41" t="s">
        <v>83</v>
      </c>
      <c r="D49" s="270">
        <v>2.72</v>
      </c>
      <c r="E49" s="72">
        <v>107</v>
      </c>
      <c r="F49" s="64"/>
      <c r="G49" s="406">
        <f>E49*0.6</f>
        <v>64.2</v>
      </c>
    </row>
    <row r="50" spans="1:7" x14ac:dyDescent="0.3">
      <c r="G50" s="5"/>
    </row>
    <row r="51" spans="1:7" x14ac:dyDescent="0.3">
      <c r="G51" s="5"/>
    </row>
    <row r="55" spans="1:7" x14ac:dyDescent="0.3">
      <c r="F55" s="10"/>
      <c r="G55" s="5"/>
    </row>
    <row r="56" spans="1:7" x14ac:dyDescent="0.3">
      <c r="F56" s="10"/>
      <c r="G56" s="5"/>
    </row>
    <row r="57" spans="1:7" x14ac:dyDescent="0.3">
      <c r="F57" s="10"/>
      <c r="G57" s="5"/>
    </row>
    <row r="58" spans="1:7" x14ac:dyDescent="0.3">
      <c r="F58" s="10"/>
      <c r="G58" s="5"/>
    </row>
    <row r="59" spans="1:7" x14ac:dyDescent="0.3">
      <c r="F59" s="10"/>
      <c r="G59" s="10"/>
    </row>
    <row r="60" spans="1:7" x14ac:dyDescent="0.3">
      <c r="F60" s="10"/>
      <c r="G60" s="5"/>
    </row>
    <row r="61" spans="1:7" ht="17.399999999999999" x14ac:dyDescent="0.3">
      <c r="A61" s="20"/>
      <c r="B61" s="20"/>
      <c r="C61" s="20"/>
      <c r="D61" s="20"/>
      <c r="E61" s="22"/>
      <c r="G61" s="15"/>
    </row>
    <row r="71" spans="1:7" x14ac:dyDescent="0.3">
      <c r="A71" s="23"/>
      <c r="B71" s="23"/>
      <c r="C71" s="24"/>
      <c r="D71" s="24"/>
      <c r="E71" s="22"/>
      <c r="G71" s="5"/>
    </row>
    <row r="81" spans="1:7" x14ac:dyDescent="0.3">
      <c r="A81" s="26"/>
      <c r="B81" s="26"/>
      <c r="C81" s="24"/>
      <c r="D81" s="24"/>
      <c r="E81" s="27"/>
      <c r="G81" s="10"/>
    </row>
    <row r="96" spans="1:7" x14ac:dyDescent="0.3">
      <c r="A96" s="20"/>
      <c r="B96" s="20"/>
      <c r="C96" s="20"/>
      <c r="D96" s="20"/>
      <c r="E96" s="20"/>
      <c r="G96" s="14"/>
    </row>
  </sheetData>
  <mergeCells count="12">
    <mergeCell ref="A3:G3"/>
    <mergeCell ref="A4:G4"/>
    <mergeCell ref="A15:G15"/>
    <mergeCell ref="A14:G14"/>
    <mergeCell ref="A1:E1"/>
    <mergeCell ref="F1:G1"/>
    <mergeCell ref="A28:G28"/>
    <mergeCell ref="A29:G29"/>
    <mergeCell ref="A43:G43"/>
    <mergeCell ref="A45:G45"/>
    <mergeCell ref="A47:G47"/>
    <mergeCell ref="A42:G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workbookViewId="0">
      <pane ySplit="2" topLeftCell="A3" activePane="bottomLeft" state="frozen"/>
      <selection pane="bottomLeft" sqref="A1:E1"/>
    </sheetView>
  </sheetViews>
  <sheetFormatPr defaultRowHeight="14.4" x14ac:dyDescent="0.3"/>
  <cols>
    <col min="1" max="1" width="22.33203125" customWidth="1"/>
    <col min="2" max="2" width="18.44140625" customWidth="1"/>
    <col min="3" max="3" width="22.6640625" customWidth="1"/>
    <col min="4" max="4" width="12.109375" bestFit="1" customWidth="1"/>
    <col min="5" max="5" width="9.5546875" bestFit="1" customWidth="1"/>
    <col min="7" max="7" width="9.5546875" customWidth="1"/>
  </cols>
  <sheetData>
    <row r="1" spans="1:7" ht="33" thickBot="1" x14ac:dyDescent="0.6">
      <c r="A1" s="456" t="s">
        <v>65</v>
      </c>
      <c r="B1" s="457"/>
      <c r="C1" s="457"/>
      <c r="D1" s="457"/>
      <c r="E1" s="464"/>
      <c r="F1" s="430" t="s">
        <v>254</v>
      </c>
      <c r="G1" s="431"/>
    </row>
    <row r="2" spans="1:7" ht="29.4" thickBot="1" x14ac:dyDescent="0.35">
      <c r="A2" s="329" t="s">
        <v>188</v>
      </c>
      <c r="B2" s="352" t="s">
        <v>231</v>
      </c>
      <c r="C2" s="376" t="s">
        <v>186</v>
      </c>
      <c r="D2" s="377" t="s">
        <v>943</v>
      </c>
      <c r="E2" s="209" t="s">
        <v>1000</v>
      </c>
      <c r="F2" s="379">
        <v>-0.35</v>
      </c>
      <c r="G2" s="403">
        <v>-0.4</v>
      </c>
    </row>
    <row r="3" spans="1:7" ht="24" customHeight="1" thickBot="1" x14ac:dyDescent="0.45">
      <c r="A3" s="453" t="s">
        <v>966</v>
      </c>
      <c r="B3" s="454"/>
      <c r="C3" s="454"/>
      <c r="D3" s="454"/>
      <c r="E3" s="454"/>
      <c r="F3" s="454"/>
      <c r="G3" s="455"/>
    </row>
    <row r="4" spans="1:7" ht="15.6" x14ac:dyDescent="0.3">
      <c r="A4" s="458" t="s">
        <v>16</v>
      </c>
      <c r="B4" s="459"/>
      <c r="C4" s="459"/>
      <c r="D4" s="459"/>
      <c r="E4" s="459"/>
      <c r="F4" s="459"/>
      <c r="G4" s="460"/>
    </row>
    <row r="5" spans="1:7" x14ac:dyDescent="0.3">
      <c r="A5" s="39" t="s">
        <v>971</v>
      </c>
      <c r="B5" s="6" t="s">
        <v>531</v>
      </c>
      <c r="C5" s="6" t="s">
        <v>967</v>
      </c>
      <c r="D5" s="275">
        <v>2.72</v>
      </c>
      <c r="E5" s="71">
        <v>83</v>
      </c>
      <c r="F5" s="255"/>
      <c r="G5" s="407">
        <f>E5*0.6</f>
        <v>49.8</v>
      </c>
    </row>
    <row r="6" spans="1:7" x14ac:dyDescent="0.3">
      <c r="A6" s="39" t="s">
        <v>972</v>
      </c>
      <c r="B6" s="6" t="s">
        <v>531</v>
      </c>
      <c r="C6" s="6" t="s">
        <v>968</v>
      </c>
      <c r="D6" s="275">
        <v>2.72</v>
      </c>
      <c r="E6" s="71">
        <v>83</v>
      </c>
      <c r="F6" s="255"/>
      <c r="G6" s="407">
        <f t="shared" ref="G6:G8" si="0">E6*0.6</f>
        <v>49.8</v>
      </c>
    </row>
    <row r="7" spans="1:7" x14ac:dyDescent="0.3">
      <c r="A7" s="39" t="s">
        <v>973</v>
      </c>
      <c r="B7" s="6" t="s">
        <v>531</v>
      </c>
      <c r="C7" s="6" t="s">
        <v>969</v>
      </c>
      <c r="D7" s="275">
        <v>2.72</v>
      </c>
      <c r="E7" s="69">
        <v>83</v>
      </c>
      <c r="F7" s="255"/>
      <c r="G7" s="407">
        <f t="shared" si="0"/>
        <v>49.8</v>
      </c>
    </row>
    <row r="8" spans="1:7" ht="15" thickBot="1" x14ac:dyDescent="0.35">
      <c r="A8" s="44" t="s">
        <v>974</v>
      </c>
      <c r="B8" s="42" t="s">
        <v>531</v>
      </c>
      <c r="C8" s="42" t="s">
        <v>970</v>
      </c>
      <c r="D8" s="276">
        <v>2.72</v>
      </c>
      <c r="E8" s="93">
        <v>83</v>
      </c>
      <c r="F8" s="211"/>
      <c r="G8" s="408">
        <f t="shared" si="0"/>
        <v>49.8</v>
      </c>
    </row>
    <row r="9" spans="1:7" ht="15" thickBot="1" x14ac:dyDescent="0.35">
      <c r="A9" s="210"/>
      <c r="B9" s="10"/>
      <c r="C9" s="10"/>
      <c r="D9" s="288"/>
      <c r="E9" s="67"/>
      <c r="F9" s="81"/>
      <c r="G9" s="409"/>
    </row>
    <row r="10" spans="1:7" ht="24" customHeight="1" thickBot="1" x14ac:dyDescent="0.45">
      <c r="A10" s="465" t="s">
        <v>9</v>
      </c>
      <c r="B10" s="466"/>
      <c r="C10" s="466"/>
      <c r="D10" s="466"/>
      <c r="E10" s="466"/>
      <c r="F10" s="466"/>
      <c r="G10" s="467"/>
    </row>
    <row r="11" spans="1:7" ht="15.6" x14ac:dyDescent="0.3">
      <c r="A11" s="444" t="s">
        <v>12</v>
      </c>
      <c r="B11" s="445"/>
      <c r="C11" s="445"/>
      <c r="D11" s="445"/>
      <c r="E11" s="445"/>
      <c r="F11" s="445"/>
      <c r="G11" s="446"/>
    </row>
    <row r="12" spans="1:7" x14ac:dyDescent="0.3">
      <c r="A12" s="39" t="s">
        <v>13</v>
      </c>
      <c r="B12" s="6" t="s">
        <v>234</v>
      </c>
      <c r="C12" s="6" t="s">
        <v>124</v>
      </c>
      <c r="D12" s="275">
        <v>2.91</v>
      </c>
      <c r="E12" s="69">
        <v>38</v>
      </c>
      <c r="F12" s="85">
        <f>E12*0.65</f>
        <v>24.7</v>
      </c>
      <c r="G12" s="410"/>
    </row>
    <row r="13" spans="1:7" x14ac:dyDescent="0.3">
      <c r="A13" s="39" t="s">
        <v>14</v>
      </c>
      <c r="B13" s="6" t="s">
        <v>234</v>
      </c>
      <c r="C13" s="6" t="s">
        <v>125</v>
      </c>
      <c r="D13" s="275">
        <v>2.91</v>
      </c>
      <c r="E13" s="69">
        <v>39</v>
      </c>
      <c r="F13" s="85">
        <f>E13*0.65</f>
        <v>25.35</v>
      </c>
      <c r="G13" s="410"/>
    </row>
    <row r="14" spans="1:7" ht="15.6" x14ac:dyDescent="0.3">
      <c r="A14" s="468" t="s">
        <v>10</v>
      </c>
      <c r="B14" s="469"/>
      <c r="C14" s="469"/>
      <c r="D14" s="469"/>
      <c r="E14" s="469"/>
      <c r="F14" s="469"/>
      <c r="G14" s="470"/>
    </row>
    <row r="15" spans="1:7" x14ac:dyDescent="0.3">
      <c r="A15" s="39" t="s">
        <v>250</v>
      </c>
      <c r="B15" s="6" t="s">
        <v>234</v>
      </c>
      <c r="C15" s="63" t="s">
        <v>253</v>
      </c>
      <c r="D15" s="381">
        <v>2.91</v>
      </c>
      <c r="E15" s="82">
        <v>55</v>
      </c>
      <c r="F15" s="85">
        <f>E15*0.65</f>
        <v>35.75</v>
      </c>
      <c r="G15" s="410"/>
    </row>
    <row r="16" spans="1:7" x14ac:dyDescent="0.3">
      <c r="A16" s="39" t="s">
        <v>11</v>
      </c>
      <c r="B16" s="6" t="s">
        <v>234</v>
      </c>
      <c r="C16" s="6" t="s">
        <v>170</v>
      </c>
      <c r="D16" s="275">
        <v>2.91</v>
      </c>
      <c r="E16" s="82">
        <v>42</v>
      </c>
      <c r="F16" s="85">
        <f>E16*0.65</f>
        <v>27.3</v>
      </c>
      <c r="G16" s="410"/>
    </row>
    <row r="17" spans="1:7" ht="15" thickBot="1" x14ac:dyDescent="0.35">
      <c r="A17" s="44" t="s">
        <v>11</v>
      </c>
      <c r="B17" s="42" t="s">
        <v>233</v>
      </c>
      <c r="C17" s="42" t="s">
        <v>123</v>
      </c>
      <c r="D17" s="276">
        <v>2.91</v>
      </c>
      <c r="E17" s="72">
        <v>44</v>
      </c>
      <c r="F17" s="86">
        <f>E17*0.65</f>
        <v>28.6</v>
      </c>
      <c r="G17" s="411"/>
    </row>
    <row r="18" spans="1:7" ht="15" thickBot="1" x14ac:dyDescent="0.35">
      <c r="A18" s="402"/>
      <c r="B18" s="5"/>
      <c r="C18" s="5"/>
      <c r="D18" s="5"/>
      <c r="E18" s="5"/>
      <c r="F18" s="81"/>
      <c r="G18" s="409"/>
    </row>
    <row r="19" spans="1:7" ht="21.6" thickBot="1" x14ac:dyDescent="0.45">
      <c r="A19" s="465" t="s">
        <v>15</v>
      </c>
      <c r="B19" s="466"/>
      <c r="C19" s="466"/>
      <c r="D19" s="466"/>
      <c r="E19" s="466"/>
      <c r="F19" s="466"/>
      <c r="G19" s="467"/>
    </row>
    <row r="20" spans="1:7" ht="15.6" x14ac:dyDescent="0.3">
      <c r="A20" s="435" t="s">
        <v>166</v>
      </c>
      <c r="B20" s="436"/>
      <c r="C20" s="436"/>
      <c r="D20" s="436"/>
      <c r="E20" s="436"/>
      <c r="F20" s="436"/>
      <c r="G20" s="437"/>
    </row>
    <row r="21" spans="1:7" x14ac:dyDescent="0.3">
      <c r="A21" s="39" t="s">
        <v>164</v>
      </c>
      <c r="B21" s="6" t="s">
        <v>234</v>
      </c>
      <c r="C21" s="6" t="s">
        <v>165</v>
      </c>
      <c r="D21" s="275">
        <v>2.91</v>
      </c>
      <c r="E21" s="388">
        <v>41</v>
      </c>
      <c r="F21" s="85">
        <f>E21*0.65</f>
        <v>26.650000000000002</v>
      </c>
      <c r="G21" s="410"/>
    </row>
    <row r="22" spans="1:7" ht="15.6" x14ac:dyDescent="0.3">
      <c r="A22" s="432" t="s">
        <v>16</v>
      </c>
      <c r="B22" s="433"/>
      <c r="C22" s="433"/>
      <c r="D22" s="433"/>
      <c r="E22" s="433"/>
      <c r="F22" s="433"/>
      <c r="G22" s="434"/>
    </row>
    <row r="23" spans="1:7" x14ac:dyDescent="0.3">
      <c r="A23" s="39" t="s">
        <v>17</v>
      </c>
      <c r="B23" s="6" t="s">
        <v>233</v>
      </c>
      <c r="C23" s="6" t="s">
        <v>100</v>
      </c>
      <c r="D23" s="275">
        <v>2.72</v>
      </c>
      <c r="E23" s="69">
        <v>69</v>
      </c>
      <c r="F23" s="85">
        <f t="shared" ref="F23:F32" si="1">E23*0.65</f>
        <v>44.85</v>
      </c>
      <c r="G23" s="410"/>
    </row>
    <row r="24" spans="1:7" x14ac:dyDescent="0.3">
      <c r="A24" s="39" t="s">
        <v>101</v>
      </c>
      <c r="B24" s="6" t="s">
        <v>234</v>
      </c>
      <c r="C24" s="6" t="s">
        <v>103</v>
      </c>
      <c r="D24" s="275">
        <v>2.72</v>
      </c>
      <c r="E24" s="69">
        <v>63</v>
      </c>
      <c r="F24" s="85">
        <f t="shared" si="1"/>
        <v>40.950000000000003</v>
      </c>
      <c r="G24" s="410"/>
    </row>
    <row r="25" spans="1:7" x14ac:dyDescent="0.3">
      <c r="A25" s="39" t="s">
        <v>101</v>
      </c>
      <c r="B25" s="6" t="s">
        <v>233</v>
      </c>
      <c r="C25" s="6" t="s">
        <v>102</v>
      </c>
      <c r="D25" s="275">
        <v>2.72</v>
      </c>
      <c r="E25" s="69">
        <v>64</v>
      </c>
      <c r="F25" s="85">
        <f t="shared" si="1"/>
        <v>41.6</v>
      </c>
      <c r="G25" s="410"/>
    </row>
    <row r="26" spans="1:7" x14ac:dyDescent="0.3">
      <c r="A26" s="39" t="s">
        <v>18</v>
      </c>
      <c r="B26" s="6" t="s">
        <v>234</v>
      </c>
      <c r="C26" s="6" t="s">
        <v>110</v>
      </c>
      <c r="D26" s="275">
        <v>2.91</v>
      </c>
      <c r="E26" s="69">
        <v>41</v>
      </c>
      <c r="F26" s="85">
        <f t="shared" si="1"/>
        <v>26.650000000000002</v>
      </c>
      <c r="G26" s="410"/>
    </row>
    <row r="27" spans="1:7" x14ac:dyDescent="0.3">
      <c r="A27" s="39" t="s">
        <v>106</v>
      </c>
      <c r="B27" s="6" t="s">
        <v>234</v>
      </c>
      <c r="C27" s="6" t="s">
        <v>108</v>
      </c>
      <c r="D27" s="275">
        <v>2.91</v>
      </c>
      <c r="E27" s="69">
        <v>38</v>
      </c>
      <c r="F27" s="85">
        <f t="shared" si="1"/>
        <v>24.7</v>
      </c>
      <c r="G27" s="410"/>
    </row>
    <row r="28" spans="1:7" x14ac:dyDescent="0.3">
      <c r="A28" s="39" t="s">
        <v>106</v>
      </c>
      <c r="B28" s="6" t="s">
        <v>233</v>
      </c>
      <c r="C28" s="6" t="s">
        <v>107</v>
      </c>
      <c r="D28" s="275">
        <v>2.91</v>
      </c>
      <c r="E28" s="69">
        <v>39</v>
      </c>
      <c r="F28" s="85">
        <f t="shared" si="1"/>
        <v>25.35</v>
      </c>
      <c r="G28" s="410"/>
    </row>
    <row r="29" spans="1:7" x14ac:dyDescent="0.3">
      <c r="A29" s="39" t="s">
        <v>106</v>
      </c>
      <c r="B29" s="6" t="s">
        <v>531</v>
      </c>
      <c r="C29" s="6" t="s">
        <v>109</v>
      </c>
      <c r="D29" s="275">
        <v>2.91</v>
      </c>
      <c r="E29" s="82">
        <v>39</v>
      </c>
      <c r="F29" s="85">
        <f t="shared" si="1"/>
        <v>25.35</v>
      </c>
      <c r="G29" s="410"/>
    </row>
    <row r="30" spans="1:7" x14ac:dyDescent="0.3">
      <c r="A30" s="39" t="s">
        <v>167</v>
      </c>
      <c r="B30" s="6" t="s">
        <v>531</v>
      </c>
      <c r="C30" s="35" t="s">
        <v>518</v>
      </c>
      <c r="D30" s="277">
        <v>2.54</v>
      </c>
      <c r="E30" s="82">
        <v>70</v>
      </c>
      <c r="F30" s="85">
        <f t="shared" si="1"/>
        <v>45.5</v>
      </c>
      <c r="G30" s="410"/>
    </row>
    <row r="31" spans="1:7" x14ac:dyDescent="0.3">
      <c r="A31" s="39" t="s">
        <v>104</v>
      </c>
      <c r="B31" s="6" t="s">
        <v>560</v>
      </c>
      <c r="C31" s="35" t="s">
        <v>932</v>
      </c>
      <c r="D31" s="278">
        <v>2.91</v>
      </c>
      <c r="E31" s="82">
        <v>55</v>
      </c>
      <c r="F31" s="85">
        <f t="shared" si="1"/>
        <v>35.75</v>
      </c>
      <c r="G31" s="239"/>
    </row>
    <row r="32" spans="1:7" ht="15" thickBot="1" x14ac:dyDescent="0.35">
      <c r="A32" s="44" t="s">
        <v>104</v>
      </c>
      <c r="B32" s="42" t="s">
        <v>233</v>
      </c>
      <c r="C32" s="200" t="s">
        <v>105</v>
      </c>
      <c r="D32" s="283">
        <v>2.91</v>
      </c>
      <c r="E32" s="72">
        <v>49</v>
      </c>
      <c r="F32" s="86">
        <f t="shared" si="1"/>
        <v>31.85</v>
      </c>
      <c r="G32" s="411"/>
    </row>
    <row r="33" spans="1:7" ht="15" thickBot="1" x14ac:dyDescent="0.35">
      <c r="A33" s="402"/>
      <c r="B33" s="5"/>
      <c r="C33" s="5"/>
      <c r="D33" s="5"/>
      <c r="E33" s="5"/>
      <c r="F33" s="81"/>
      <c r="G33" s="409"/>
    </row>
    <row r="34" spans="1:7" ht="21.6" thickBot="1" x14ac:dyDescent="0.45">
      <c r="A34" s="465" t="s">
        <v>19</v>
      </c>
      <c r="B34" s="466"/>
      <c r="C34" s="466"/>
      <c r="D34" s="466"/>
      <c r="E34" s="466"/>
      <c r="F34" s="466"/>
      <c r="G34" s="467"/>
    </row>
    <row r="35" spans="1:7" ht="15.6" x14ac:dyDescent="0.3">
      <c r="A35" s="444" t="s">
        <v>20</v>
      </c>
      <c r="B35" s="445"/>
      <c r="C35" s="445"/>
      <c r="D35" s="445"/>
      <c r="E35" s="445"/>
      <c r="F35" s="445"/>
      <c r="G35" s="446"/>
    </row>
    <row r="36" spans="1:7" x14ac:dyDescent="0.3">
      <c r="A36" s="39" t="s">
        <v>21</v>
      </c>
      <c r="B36" s="6" t="s">
        <v>234</v>
      </c>
      <c r="C36" s="6" t="s">
        <v>86</v>
      </c>
      <c r="D36" s="275">
        <v>2.91</v>
      </c>
      <c r="E36" s="387">
        <v>50</v>
      </c>
      <c r="F36" s="85">
        <f>E36*0.65</f>
        <v>32.5</v>
      </c>
      <c r="G36" s="410"/>
    </row>
    <row r="37" spans="1:7" ht="15.6" x14ac:dyDescent="0.3">
      <c r="A37" s="468" t="s">
        <v>22</v>
      </c>
      <c r="B37" s="469"/>
      <c r="C37" s="469"/>
      <c r="D37" s="469"/>
      <c r="E37" s="469"/>
      <c r="F37" s="469"/>
      <c r="G37" s="470"/>
    </row>
    <row r="38" spans="1:7" x14ac:dyDescent="0.3">
      <c r="A38" s="39" t="s">
        <v>23</v>
      </c>
      <c r="B38" s="6" t="s">
        <v>234</v>
      </c>
      <c r="C38" s="6" t="s">
        <v>85</v>
      </c>
      <c r="D38" s="275">
        <v>2.91</v>
      </c>
      <c r="E38" s="387">
        <v>58</v>
      </c>
      <c r="F38" s="85">
        <f>E38*0.65</f>
        <v>37.700000000000003</v>
      </c>
      <c r="G38" s="410"/>
    </row>
    <row r="39" spans="1:7" ht="15.6" x14ac:dyDescent="0.3">
      <c r="A39" s="468" t="s">
        <v>24</v>
      </c>
      <c r="B39" s="469"/>
      <c r="C39" s="469"/>
      <c r="D39" s="469"/>
      <c r="E39" s="469"/>
      <c r="F39" s="469"/>
      <c r="G39" s="470"/>
    </row>
    <row r="40" spans="1:7" x14ac:dyDescent="0.3">
      <c r="A40" s="382" t="s">
        <v>168</v>
      </c>
      <c r="B40" s="6" t="s">
        <v>531</v>
      </c>
      <c r="C40" s="43" t="s">
        <v>169</v>
      </c>
      <c r="D40" s="281">
        <v>2.91</v>
      </c>
      <c r="E40" s="389">
        <v>99</v>
      </c>
      <c r="F40" s="85">
        <f>E40*0.65</f>
        <v>64.350000000000009</v>
      </c>
      <c r="G40" s="410"/>
    </row>
    <row r="41" spans="1:7" x14ac:dyDescent="0.3">
      <c r="A41" s="39" t="s">
        <v>26</v>
      </c>
      <c r="B41" s="6" t="s">
        <v>234</v>
      </c>
      <c r="C41" s="6" t="s">
        <v>89</v>
      </c>
      <c r="D41" s="275">
        <v>2.91</v>
      </c>
      <c r="E41" s="69">
        <v>63</v>
      </c>
      <c r="F41" s="85">
        <f>E41*0.65</f>
        <v>40.950000000000003</v>
      </c>
      <c r="G41" s="410"/>
    </row>
    <row r="42" spans="1:7" x14ac:dyDescent="0.3">
      <c r="A42" s="39" t="s">
        <v>25</v>
      </c>
      <c r="B42" s="6" t="s">
        <v>234</v>
      </c>
      <c r="C42" s="6" t="s">
        <v>90</v>
      </c>
      <c r="D42" s="275">
        <v>2.91</v>
      </c>
      <c r="E42" s="69">
        <v>64</v>
      </c>
      <c r="F42" s="85">
        <f>E42*0.65</f>
        <v>41.6</v>
      </c>
      <c r="G42" s="410"/>
    </row>
    <row r="43" spans="1:7" ht="15" thickBot="1" x14ac:dyDescent="0.35">
      <c r="A43" s="44" t="s">
        <v>87</v>
      </c>
      <c r="B43" s="42" t="s">
        <v>234</v>
      </c>
      <c r="C43" s="45" t="s">
        <v>88</v>
      </c>
      <c r="D43" s="279">
        <v>2.91</v>
      </c>
      <c r="E43" s="72">
        <v>98</v>
      </c>
      <c r="F43" s="86">
        <f>E43*0.65</f>
        <v>63.7</v>
      </c>
      <c r="G43" s="411"/>
    </row>
    <row r="44" spans="1:7" ht="15" thickBot="1" x14ac:dyDescent="0.35">
      <c r="A44" s="402"/>
      <c r="B44" s="5"/>
      <c r="C44" s="5"/>
      <c r="D44" s="5"/>
      <c r="E44" s="5"/>
      <c r="F44" s="81"/>
      <c r="G44" s="409"/>
    </row>
    <row r="45" spans="1:7" ht="21.6" thickBot="1" x14ac:dyDescent="0.45">
      <c r="A45" s="471" t="s">
        <v>27</v>
      </c>
      <c r="B45" s="472"/>
      <c r="C45" s="472"/>
      <c r="D45" s="472"/>
      <c r="E45" s="472"/>
      <c r="F45" s="472"/>
      <c r="G45" s="473"/>
    </row>
    <row r="46" spans="1:7" ht="15.6" x14ac:dyDescent="0.3">
      <c r="A46" s="474" t="s">
        <v>28</v>
      </c>
      <c r="B46" s="475"/>
      <c r="C46" s="475"/>
      <c r="D46" s="475"/>
      <c r="E46" s="475"/>
      <c r="F46" s="475"/>
      <c r="G46" s="476"/>
    </row>
    <row r="47" spans="1:7" ht="15" thickBot="1" x14ac:dyDescent="0.35">
      <c r="A47" s="44" t="s">
        <v>29</v>
      </c>
      <c r="B47" s="41" t="s">
        <v>234</v>
      </c>
      <c r="C47" s="42" t="s">
        <v>130</v>
      </c>
      <c r="D47" s="276">
        <v>2.91</v>
      </c>
      <c r="E47" s="72">
        <v>81</v>
      </c>
      <c r="F47" s="86">
        <f>E47*0.65</f>
        <v>52.65</v>
      </c>
      <c r="G47" s="411"/>
    </row>
    <row r="48" spans="1:7" ht="15" thickBot="1" x14ac:dyDescent="0.35">
      <c r="A48" s="402"/>
      <c r="B48" s="5"/>
      <c r="C48" s="5"/>
      <c r="D48" s="5"/>
      <c r="E48" s="5"/>
      <c r="F48" s="81"/>
      <c r="G48" s="409"/>
    </row>
    <row r="49" spans="1:7" ht="21.6" thickBot="1" x14ac:dyDescent="0.45">
      <c r="A49" s="450" t="s">
        <v>975</v>
      </c>
      <c r="B49" s="451"/>
      <c r="C49" s="451"/>
      <c r="D49" s="451"/>
      <c r="E49" s="451"/>
      <c r="F49" s="451"/>
      <c r="G49" s="452"/>
    </row>
    <row r="50" spans="1:7" ht="15.6" x14ac:dyDescent="0.3">
      <c r="A50" s="435" t="s">
        <v>10</v>
      </c>
      <c r="B50" s="436"/>
      <c r="C50" s="436"/>
      <c r="D50" s="436"/>
      <c r="E50" s="436"/>
      <c r="F50" s="436"/>
      <c r="G50" s="437"/>
    </row>
    <row r="51" spans="1:7" x14ac:dyDescent="0.3">
      <c r="A51" s="39" t="s">
        <v>251</v>
      </c>
      <c r="B51" s="6" t="s">
        <v>233</v>
      </c>
      <c r="C51" s="6" t="s">
        <v>252</v>
      </c>
      <c r="D51" s="275">
        <v>2.91</v>
      </c>
      <c r="E51" s="69">
        <v>59</v>
      </c>
      <c r="F51" s="85">
        <f>E51*0.65</f>
        <v>38.35</v>
      </c>
      <c r="G51" s="410"/>
    </row>
    <row r="52" spans="1:7" x14ac:dyDescent="0.3">
      <c r="A52" s="39" t="s">
        <v>30</v>
      </c>
      <c r="B52" s="6" t="s">
        <v>233</v>
      </c>
      <c r="C52" s="6" t="s">
        <v>126</v>
      </c>
      <c r="D52" s="275">
        <v>2.72</v>
      </c>
      <c r="E52" s="69">
        <v>75</v>
      </c>
      <c r="F52" s="85">
        <f>E52*0.65</f>
        <v>48.75</v>
      </c>
      <c r="G52" s="410"/>
    </row>
    <row r="53" spans="1:7" x14ac:dyDescent="0.3">
      <c r="A53" s="39" t="s">
        <v>31</v>
      </c>
      <c r="B53" s="6" t="s">
        <v>233</v>
      </c>
      <c r="C53" s="6" t="s">
        <v>127</v>
      </c>
      <c r="D53" s="275">
        <v>2.91</v>
      </c>
      <c r="E53" s="80">
        <v>46</v>
      </c>
      <c r="F53" s="85">
        <f>E53*0.65</f>
        <v>29.900000000000002</v>
      </c>
      <c r="G53" s="410"/>
    </row>
    <row r="54" spans="1:7" ht="15.6" x14ac:dyDescent="0.3">
      <c r="A54" s="432" t="s">
        <v>16</v>
      </c>
      <c r="B54" s="433"/>
      <c r="C54" s="433"/>
      <c r="D54" s="433"/>
      <c r="E54" s="433"/>
      <c r="F54" s="433"/>
      <c r="G54" s="434"/>
    </row>
    <row r="55" spans="1:7" x14ac:dyDescent="0.3">
      <c r="A55" s="39" t="s">
        <v>171</v>
      </c>
      <c r="B55" s="6" t="s">
        <v>531</v>
      </c>
      <c r="C55" s="35" t="s">
        <v>526</v>
      </c>
      <c r="D55" s="277">
        <v>2.54</v>
      </c>
      <c r="E55" s="84">
        <v>76</v>
      </c>
      <c r="F55" s="85">
        <f t="shared" ref="F55:F60" si="2">E55*0.65</f>
        <v>49.4</v>
      </c>
      <c r="G55" s="410"/>
    </row>
    <row r="56" spans="1:7" x14ac:dyDescent="0.3">
      <c r="A56" s="39" t="s">
        <v>32</v>
      </c>
      <c r="B56" s="6" t="s">
        <v>233</v>
      </c>
      <c r="C56" s="35" t="s">
        <v>519</v>
      </c>
      <c r="D56" s="277">
        <v>2.54</v>
      </c>
      <c r="E56" s="69">
        <v>73</v>
      </c>
      <c r="F56" s="85">
        <f t="shared" si="2"/>
        <v>47.45</v>
      </c>
      <c r="G56" s="410"/>
    </row>
    <row r="57" spans="1:7" x14ac:dyDescent="0.3">
      <c r="A57" s="39" t="s">
        <v>34</v>
      </c>
      <c r="B57" s="6" t="s">
        <v>233</v>
      </c>
      <c r="C57" s="6" t="s">
        <v>129</v>
      </c>
      <c r="D57" s="275">
        <v>2.91</v>
      </c>
      <c r="E57" s="69">
        <v>47</v>
      </c>
      <c r="F57" s="85">
        <f t="shared" si="2"/>
        <v>30.55</v>
      </c>
      <c r="G57" s="410"/>
    </row>
    <row r="58" spans="1:7" x14ac:dyDescent="0.3">
      <c r="A58" s="39" t="s">
        <v>33</v>
      </c>
      <c r="B58" s="6" t="s">
        <v>233</v>
      </c>
      <c r="C58" s="6" t="s">
        <v>128</v>
      </c>
      <c r="D58" s="275">
        <v>2.91</v>
      </c>
      <c r="E58" s="69">
        <v>61</v>
      </c>
      <c r="F58" s="85">
        <f t="shared" si="2"/>
        <v>39.65</v>
      </c>
      <c r="G58" s="410"/>
    </row>
    <row r="59" spans="1:7" x14ac:dyDescent="0.3">
      <c r="A59" s="39" t="s">
        <v>976</v>
      </c>
      <c r="B59" s="6" t="s">
        <v>233</v>
      </c>
      <c r="C59" s="6" t="s">
        <v>978</v>
      </c>
      <c r="D59" s="275">
        <v>2.2400000000000002</v>
      </c>
      <c r="E59" s="387">
        <v>73</v>
      </c>
      <c r="F59" s="85">
        <f t="shared" si="2"/>
        <v>47.45</v>
      </c>
      <c r="G59" s="410"/>
    </row>
    <row r="60" spans="1:7" ht="15" thickBot="1" x14ac:dyDescent="0.35">
      <c r="A60" s="44" t="s">
        <v>977</v>
      </c>
      <c r="B60" s="42" t="s">
        <v>233</v>
      </c>
      <c r="C60" s="45" t="s">
        <v>979</v>
      </c>
      <c r="D60" s="279">
        <v>2.2400000000000002</v>
      </c>
      <c r="E60" s="72">
        <v>73</v>
      </c>
      <c r="F60" s="86">
        <f t="shared" si="2"/>
        <v>47.45</v>
      </c>
      <c r="G60" s="411"/>
    </row>
    <row r="61" spans="1:7" ht="15" thickBot="1" x14ac:dyDescent="0.35">
      <c r="A61" s="402"/>
      <c r="B61" s="5"/>
      <c r="C61" s="5"/>
      <c r="D61" s="5"/>
      <c r="E61" s="5"/>
      <c r="F61" s="81"/>
      <c r="G61" s="409"/>
    </row>
    <row r="62" spans="1:7" ht="21.6" thickBot="1" x14ac:dyDescent="0.45">
      <c r="A62" s="450" t="s">
        <v>1006</v>
      </c>
      <c r="B62" s="451"/>
      <c r="C62" s="451"/>
      <c r="D62" s="451"/>
      <c r="E62" s="451"/>
      <c r="F62" s="451"/>
      <c r="G62" s="452"/>
    </row>
    <row r="63" spans="1:7" ht="15.6" x14ac:dyDescent="0.3">
      <c r="A63" s="444" t="s">
        <v>16</v>
      </c>
      <c r="B63" s="445"/>
      <c r="C63" s="445"/>
      <c r="D63" s="445"/>
      <c r="E63" s="445"/>
      <c r="F63" s="445"/>
      <c r="G63" s="446"/>
    </row>
    <row r="64" spans="1:7" ht="15.6" x14ac:dyDescent="0.3">
      <c r="A64" s="50" t="s">
        <v>94</v>
      </c>
      <c r="B64" s="49" t="s">
        <v>560</v>
      </c>
      <c r="C64" s="252" t="s">
        <v>933</v>
      </c>
      <c r="D64" s="277">
        <v>2.54</v>
      </c>
      <c r="E64" s="69">
        <v>93</v>
      </c>
      <c r="F64" s="253">
        <f t="shared" ref="F64:F69" si="3">E64*0.65</f>
        <v>60.45</v>
      </c>
      <c r="G64" s="396"/>
    </row>
    <row r="65" spans="1:7" x14ac:dyDescent="0.3">
      <c r="A65" s="298" t="s">
        <v>94</v>
      </c>
      <c r="B65" s="49" t="s">
        <v>531</v>
      </c>
      <c r="C65" s="189" t="s">
        <v>523</v>
      </c>
      <c r="D65" s="277">
        <v>2.54</v>
      </c>
      <c r="E65" s="69">
        <v>93</v>
      </c>
      <c r="F65" s="85">
        <f t="shared" si="3"/>
        <v>60.45</v>
      </c>
      <c r="G65" s="410"/>
    </row>
    <row r="66" spans="1:7" x14ac:dyDescent="0.3">
      <c r="A66" s="298" t="s">
        <v>92</v>
      </c>
      <c r="B66" s="49" t="s">
        <v>560</v>
      </c>
      <c r="C66" s="252" t="s">
        <v>934</v>
      </c>
      <c r="D66" s="277">
        <v>2.72</v>
      </c>
      <c r="E66" s="69">
        <v>93</v>
      </c>
      <c r="F66" s="253">
        <f t="shared" si="3"/>
        <v>60.45</v>
      </c>
      <c r="G66" s="410"/>
    </row>
    <row r="67" spans="1:7" x14ac:dyDescent="0.3">
      <c r="A67" s="298" t="s">
        <v>92</v>
      </c>
      <c r="B67" s="49" t="s">
        <v>531</v>
      </c>
      <c r="C67" s="189" t="s">
        <v>93</v>
      </c>
      <c r="D67" s="277">
        <v>2.72</v>
      </c>
      <c r="E67" s="69">
        <v>93</v>
      </c>
      <c r="F67" s="85">
        <f t="shared" si="3"/>
        <v>60.45</v>
      </c>
      <c r="G67" s="410"/>
    </row>
    <row r="68" spans="1:7" x14ac:dyDescent="0.3">
      <c r="A68" s="298" t="s">
        <v>95</v>
      </c>
      <c r="B68" s="49" t="s">
        <v>531</v>
      </c>
      <c r="C68" s="189" t="s">
        <v>522</v>
      </c>
      <c r="D68" s="277">
        <v>2.54</v>
      </c>
      <c r="E68" s="80">
        <v>93</v>
      </c>
      <c r="F68" s="85">
        <f t="shared" si="3"/>
        <v>60.45</v>
      </c>
      <c r="G68" s="410"/>
    </row>
    <row r="69" spans="1:7" ht="15" thickBot="1" x14ac:dyDescent="0.35">
      <c r="A69" s="51" t="s">
        <v>984</v>
      </c>
      <c r="B69" s="52" t="s">
        <v>560</v>
      </c>
      <c r="C69" s="198" t="s">
        <v>985</v>
      </c>
      <c r="D69" s="280">
        <v>2.2400000000000002</v>
      </c>
      <c r="E69" s="72">
        <v>93</v>
      </c>
      <c r="F69" s="86">
        <f t="shared" si="3"/>
        <v>60.45</v>
      </c>
      <c r="G69" s="411"/>
    </row>
    <row r="70" spans="1:7" ht="15" thickBot="1" x14ac:dyDescent="0.35">
      <c r="A70" s="310"/>
      <c r="B70" s="11"/>
      <c r="C70" s="297"/>
      <c r="D70" s="297"/>
      <c r="E70" s="212"/>
      <c r="F70" s="81"/>
      <c r="G70" s="409"/>
    </row>
    <row r="71" spans="1:7" ht="21.6" thickBot="1" x14ac:dyDescent="0.45">
      <c r="A71" s="450" t="s">
        <v>558</v>
      </c>
      <c r="B71" s="451"/>
      <c r="C71" s="451"/>
      <c r="D71" s="451"/>
      <c r="E71" s="451"/>
      <c r="F71" s="451"/>
      <c r="G71" s="452"/>
    </row>
    <row r="72" spans="1:7" ht="15.6" x14ac:dyDescent="0.3">
      <c r="A72" s="458" t="s">
        <v>10</v>
      </c>
      <c r="B72" s="459"/>
      <c r="C72" s="459"/>
      <c r="D72" s="459"/>
      <c r="E72" s="459"/>
      <c r="F72" s="459"/>
      <c r="G72" s="460"/>
    </row>
    <row r="73" spans="1:7" x14ac:dyDescent="0.3">
      <c r="A73" s="39" t="s">
        <v>559</v>
      </c>
      <c r="B73" s="213" t="s">
        <v>560</v>
      </c>
      <c r="C73" s="43" t="s">
        <v>561</v>
      </c>
      <c r="D73" s="281">
        <v>2.72</v>
      </c>
      <c r="E73" s="69">
        <v>79</v>
      </c>
      <c r="F73" s="214"/>
      <c r="G73" s="407">
        <f>E73*0.6</f>
        <v>47.4</v>
      </c>
    </row>
    <row r="74" spans="1:7" x14ac:dyDescent="0.3">
      <c r="A74" s="461" t="s">
        <v>16</v>
      </c>
      <c r="B74" s="462"/>
      <c r="C74" s="462"/>
      <c r="D74" s="462"/>
      <c r="E74" s="462"/>
      <c r="F74" s="462"/>
      <c r="G74" s="463"/>
    </row>
    <row r="75" spans="1:7" x14ac:dyDescent="0.3">
      <c r="A75" s="215" t="s">
        <v>562</v>
      </c>
      <c r="B75" s="213" t="s">
        <v>560</v>
      </c>
      <c r="C75" s="213" t="s">
        <v>563</v>
      </c>
      <c r="D75" s="282">
        <v>2.72</v>
      </c>
      <c r="E75" s="69">
        <v>79</v>
      </c>
      <c r="F75" s="214"/>
      <c r="G75" s="407">
        <f>E75*0.6</f>
        <v>47.4</v>
      </c>
    </row>
    <row r="76" spans="1:7" x14ac:dyDescent="0.3">
      <c r="A76" s="215" t="s">
        <v>564</v>
      </c>
      <c r="B76" s="213" t="s">
        <v>560</v>
      </c>
      <c r="C76" s="213" t="s">
        <v>565</v>
      </c>
      <c r="D76" s="282">
        <v>2.72</v>
      </c>
      <c r="E76" s="69">
        <v>79</v>
      </c>
      <c r="F76" s="214"/>
      <c r="G76" s="407">
        <f t="shared" ref="G76:G82" si="4">E76*0.6</f>
        <v>47.4</v>
      </c>
    </row>
    <row r="77" spans="1:7" x14ac:dyDescent="0.3">
      <c r="A77" s="215" t="s">
        <v>566</v>
      </c>
      <c r="B77" s="213" t="s">
        <v>560</v>
      </c>
      <c r="C77" s="213" t="s">
        <v>567</v>
      </c>
      <c r="D77" s="282">
        <v>2.72</v>
      </c>
      <c r="E77" s="69">
        <v>79</v>
      </c>
      <c r="F77" s="214"/>
      <c r="G77" s="407">
        <f t="shared" si="4"/>
        <v>47.4</v>
      </c>
    </row>
    <row r="78" spans="1:7" x14ac:dyDescent="0.3">
      <c r="A78" s="215" t="s">
        <v>568</v>
      </c>
      <c r="B78" s="213" t="s">
        <v>560</v>
      </c>
      <c r="C78" s="213" t="s">
        <v>569</v>
      </c>
      <c r="D78" s="282">
        <v>2.72</v>
      </c>
      <c r="E78" s="69">
        <v>79</v>
      </c>
      <c r="F78" s="214"/>
      <c r="G78" s="407">
        <f t="shared" si="4"/>
        <v>47.4</v>
      </c>
    </row>
    <row r="79" spans="1:7" x14ac:dyDescent="0.3">
      <c r="A79" s="39" t="s">
        <v>570</v>
      </c>
      <c r="B79" s="213" t="s">
        <v>560</v>
      </c>
      <c r="C79" s="43" t="s">
        <v>571</v>
      </c>
      <c r="D79" s="281">
        <v>2.72</v>
      </c>
      <c r="E79" s="69">
        <v>79</v>
      </c>
      <c r="F79" s="214"/>
      <c r="G79" s="407">
        <f t="shared" si="4"/>
        <v>47.4</v>
      </c>
    </row>
    <row r="80" spans="1:7" x14ac:dyDescent="0.3">
      <c r="A80" s="39" t="s">
        <v>572</v>
      </c>
      <c r="B80" s="6" t="s">
        <v>560</v>
      </c>
      <c r="C80" s="43" t="s">
        <v>573</v>
      </c>
      <c r="D80" s="281">
        <v>2.72</v>
      </c>
      <c r="E80" s="69">
        <v>79</v>
      </c>
      <c r="F80" s="214"/>
      <c r="G80" s="407">
        <f t="shared" si="4"/>
        <v>47.4</v>
      </c>
    </row>
    <row r="81" spans="1:7" x14ac:dyDescent="0.3">
      <c r="A81" s="39" t="s">
        <v>954</v>
      </c>
      <c r="B81" s="213" t="s">
        <v>560</v>
      </c>
      <c r="C81" s="43" t="s">
        <v>935</v>
      </c>
      <c r="D81" s="281">
        <v>2.72</v>
      </c>
      <c r="E81" s="69">
        <v>79</v>
      </c>
      <c r="F81" s="189"/>
      <c r="G81" s="407">
        <f t="shared" si="4"/>
        <v>47.4</v>
      </c>
    </row>
    <row r="82" spans="1:7" ht="15" thickBot="1" x14ac:dyDescent="0.35">
      <c r="A82" s="44" t="s">
        <v>955</v>
      </c>
      <c r="B82" s="42" t="s">
        <v>560</v>
      </c>
      <c r="C82" s="45" t="s">
        <v>936</v>
      </c>
      <c r="D82" s="279">
        <v>2.72</v>
      </c>
      <c r="E82" s="72">
        <v>79</v>
      </c>
      <c r="F82" s="198"/>
      <c r="G82" s="408">
        <f t="shared" si="4"/>
        <v>47.4</v>
      </c>
    </row>
    <row r="83" spans="1:7" ht="15" thickBot="1" x14ac:dyDescent="0.35">
      <c r="A83" s="310"/>
      <c r="B83" s="11"/>
      <c r="C83" s="297"/>
      <c r="D83" s="297"/>
      <c r="E83" s="216"/>
      <c r="F83" s="217"/>
      <c r="G83" s="409"/>
    </row>
    <row r="84" spans="1:7" ht="21.6" thickBot="1" x14ac:dyDescent="0.45">
      <c r="A84" s="450" t="s">
        <v>574</v>
      </c>
      <c r="B84" s="451"/>
      <c r="C84" s="451"/>
      <c r="D84" s="451"/>
      <c r="E84" s="451"/>
      <c r="F84" s="451"/>
      <c r="G84" s="452"/>
    </row>
    <row r="85" spans="1:7" ht="15.6" x14ac:dyDescent="0.3">
      <c r="A85" s="458" t="s">
        <v>16</v>
      </c>
      <c r="B85" s="459"/>
      <c r="C85" s="459"/>
      <c r="D85" s="459"/>
      <c r="E85" s="459"/>
      <c r="F85" s="459"/>
      <c r="G85" s="460"/>
    </row>
    <row r="86" spans="1:7" x14ac:dyDescent="0.3">
      <c r="A86" s="215" t="s">
        <v>575</v>
      </c>
      <c r="B86" s="213" t="s">
        <v>560</v>
      </c>
      <c r="C86" s="213" t="s">
        <v>576</v>
      </c>
      <c r="D86" s="282">
        <v>2.91</v>
      </c>
      <c r="E86" s="75">
        <v>47</v>
      </c>
      <c r="F86" s="214"/>
      <c r="G86" s="407">
        <f>E86*0.6</f>
        <v>28.2</v>
      </c>
    </row>
    <row r="87" spans="1:7" x14ac:dyDescent="0.3">
      <c r="A87" s="215" t="s">
        <v>577</v>
      </c>
      <c r="B87" s="213" t="s">
        <v>560</v>
      </c>
      <c r="C87" s="213" t="s">
        <v>578</v>
      </c>
      <c r="D87" s="282">
        <v>2.91</v>
      </c>
      <c r="E87" s="75">
        <v>47</v>
      </c>
      <c r="F87" s="214"/>
      <c r="G87" s="407">
        <f t="shared" ref="G87:G97" si="5">E87*0.6</f>
        <v>28.2</v>
      </c>
    </row>
    <row r="88" spans="1:7" x14ac:dyDescent="0.3">
      <c r="A88" s="215" t="s">
        <v>579</v>
      </c>
      <c r="B88" s="213" t="s">
        <v>560</v>
      </c>
      <c r="C88" s="213" t="s">
        <v>580</v>
      </c>
      <c r="D88" s="282">
        <v>2.91</v>
      </c>
      <c r="E88" s="75">
        <v>47</v>
      </c>
      <c r="F88" s="214"/>
      <c r="G88" s="407">
        <f t="shared" si="5"/>
        <v>28.2</v>
      </c>
    </row>
    <row r="89" spans="1:7" x14ac:dyDescent="0.3">
      <c r="A89" s="215" t="s">
        <v>581</v>
      </c>
      <c r="B89" s="213" t="s">
        <v>560</v>
      </c>
      <c r="C89" s="213" t="s">
        <v>582</v>
      </c>
      <c r="D89" s="282">
        <v>2.91</v>
      </c>
      <c r="E89" s="75">
        <v>47</v>
      </c>
      <c r="F89" s="214"/>
      <c r="G89" s="407">
        <f t="shared" si="5"/>
        <v>28.2</v>
      </c>
    </row>
    <row r="90" spans="1:7" x14ac:dyDescent="0.3">
      <c r="A90" s="39" t="s">
        <v>583</v>
      </c>
      <c r="B90" s="213" t="s">
        <v>560</v>
      </c>
      <c r="C90" s="43" t="s">
        <v>584</v>
      </c>
      <c r="D90" s="281">
        <v>2.91</v>
      </c>
      <c r="E90" s="75">
        <v>47</v>
      </c>
      <c r="F90" s="214"/>
      <c r="G90" s="407">
        <f t="shared" si="5"/>
        <v>28.2</v>
      </c>
    </row>
    <row r="91" spans="1:7" x14ac:dyDescent="0.3">
      <c r="A91" s="39" t="s">
        <v>585</v>
      </c>
      <c r="B91" s="6" t="s">
        <v>560</v>
      </c>
      <c r="C91" s="43" t="s">
        <v>586</v>
      </c>
      <c r="D91" s="281">
        <v>2.91</v>
      </c>
      <c r="E91" s="75">
        <v>47</v>
      </c>
      <c r="F91" s="214"/>
      <c r="G91" s="407">
        <f t="shared" si="5"/>
        <v>28.2</v>
      </c>
    </row>
    <row r="92" spans="1:7" x14ac:dyDescent="0.3">
      <c r="A92" s="39" t="s">
        <v>956</v>
      </c>
      <c r="B92" s="213" t="s">
        <v>560</v>
      </c>
      <c r="C92" s="43" t="s">
        <v>937</v>
      </c>
      <c r="D92" s="281">
        <v>2.91</v>
      </c>
      <c r="E92" s="75">
        <v>55</v>
      </c>
      <c r="F92" s="189"/>
      <c r="G92" s="407">
        <f t="shared" si="5"/>
        <v>33</v>
      </c>
    </row>
    <row r="93" spans="1:7" x14ac:dyDescent="0.3">
      <c r="A93" s="39" t="s">
        <v>957</v>
      </c>
      <c r="B93" s="213" t="s">
        <v>560</v>
      </c>
      <c r="C93" s="43" t="s">
        <v>938</v>
      </c>
      <c r="D93" s="281">
        <v>2.91</v>
      </c>
      <c r="E93" s="386">
        <v>55</v>
      </c>
      <c r="F93" s="189"/>
      <c r="G93" s="407">
        <f t="shared" si="5"/>
        <v>33</v>
      </c>
    </row>
    <row r="94" spans="1:7" x14ac:dyDescent="0.3">
      <c r="A94" s="39" t="s">
        <v>990</v>
      </c>
      <c r="B94" s="213" t="s">
        <v>560</v>
      </c>
      <c r="C94" s="43" t="s">
        <v>986</v>
      </c>
      <c r="D94" s="281">
        <v>2.91</v>
      </c>
      <c r="E94" s="386">
        <v>55</v>
      </c>
      <c r="F94" s="189"/>
      <c r="G94" s="407">
        <f t="shared" si="5"/>
        <v>33</v>
      </c>
    </row>
    <row r="95" spans="1:7" x14ac:dyDescent="0.3">
      <c r="A95" s="39" t="s">
        <v>991</v>
      </c>
      <c r="B95" s="213" t="s">
        <v>560</v>
      </c>
      <c r="C95" s="43" t="s">
        <v>987</v>
      </c>
      <c r="D95" s="281">
        <v>2.91</v>
      </c>
      <c r="E95" s="386">
        <v>55</v>
      </c>
      <c r="F95" s="189"/>
      <c r="G95" s="407">
        <f t="shared" si="5"/>
        <v>33</v>
      </c>
    </row>
    <row r="96" spans="1:7" x14ac:dyDescent="0.3">
      <c r="A96" s="39" t="s">
        <v>992</v>
      </c>
      <c r="B96" s="213" t="s">
        <v>560</v>
      </c>
      <c r="C96" s="43" t="s">
        <v>988</v>
      </c>
      <c r="D96" s="281">
        <v>2.91</v>
      </c>
      <c r="E96" s="386">
        <v>47</v>
      </c>
      <c r="F96" s="189"/>
      <c r="G96" s="407">
        <f t="shared" si="5"/>
        <v>28.2</v>
      </c>
    </row>
    <row r="97" spans="1:7" ht="15" thickBot="1" x14ac:dyDescent="0.35">
      <c r="A97" s="44" t="s">
        <v>993</v>
      </c>
      <c r="B97" s="254" t="s">
        <v>560</v>
      </c>
      <c r="C97" s="45" t="s">
        <v>989</v>
      </c>
      <c r="D97" s="279">
        <v>2.91</v>
      </c>
      <c r="E97" s="79">
        <v>47</v>
      </c>
      <c r="F97" s="198"/>
      <c r="G97" s="408">
        <f t="shared" si="5"/>
        <v>28.2</v>
      </c>
    </row>
    <row r="98" spans="1:7" ht="15" thickBot="1" x14ac:dyDescent="0.35">
      <c r="A98" s="210"/>
      <c r="B98" s="10"/>
      <c r="C98" s="16"/>
      <c r="D98" s="16"/>
      <c r="E98" s="245"/>
      <c r="F98" s="217"/>
      <c r="G98" s="412"/>
    </row>
    <row r="99" spans="1:7" ht="21.6" thickBot="1" x14ac:dyDescent="0.45">
      <c r="A99" s="450" t="s">
        <v>35</v>
      </c>
      <c r="B99" s="451"/>
      <c r="C99" s="451"/>
      <c r="D99" s="451"/>
      <c r="E99" s="451"/>
      <c r="F99" s="451"/>
      <c r="G99" s="452"/>
    </row>
    <row r="100" spans="1:7" ht="15.6" x14ac:dyDescent="0.3">
      <c r="A100" s="435" t="s">
        <v>16</v>
      </c>
      <c r="B100" s="436"/>
      <c r="C100" s="436"/>
      <c r="D100" s="436"/>
      <c r="E100" s="436"/>
      <c r="F100" s="436"/>
      <c r="G100" s="437"/>
    </row>
    <row r="101" spans="1:7" x14ac:dyDescent="0.3">
      <c r="A101" s="39" t="s">
        <v>554</v>
      </c>
      <c r="B101" s="6" t="s">
        <v>233</v>
      </c>
      <c r="C101" s="6" t="s">
        <v>453</v>
      </c>
      <c r="D101" s="275">
        <v>2.72</v>
      </c>
      <c r="E101" s="390">
        <v>84</v>
      </c>
      <c r="F101" s="85">
        <f t="shared" ref="F101:F110" si="6">E101*0.65</f>
        <v>54.6</v>
      </c>
      <c r="G101" s="410"/>
    </row>
    <row r="102" spans="1:7" x14ac:dyDescent="0.3">
      <c r="A102" s="39" t="s">
        <v>39</v>
      </c>
      <c r="B102" s="6" t="s">
        <v>233</v>
      </c>
      <c r="C102" s="35" t="s">
        <v>520</v>
      </c>
      <c r="D102" s="277">
        <v>2.54</v>
      </c>
      <c r="E102" s="390">
        <v>84</v>
      </c>
      <c r="F102" s="85">
        <f t="shared" si="6"/>
        <v>54.6</v>
      </c>
      <c r="G102" s="410"/>
    </row>
    <row r="103" spans="1:7" x14ac:dyDescent="0.3">
      <c r="A103" s="39" t="s">
        <v>36</v>
      </c>
      <c r="B103" s="6" t="s">
        <v>233</v>
      </c>
      <c r="C103" s="35" t="s">
        <v>97</v>
      </c>
      <c r="D103" s="277">
        <v>2.72</v>
      </c>
      <c r="E103" s="87">
        <v>84</v>
      </c>
      <c r="F103" s="85">
        <f t="shared" si="6"/>
        <v>54.6</v>
      </c>
      <c r="G103" s="410"/>
    </row>
    <row r="104" spans="1:7" x14ac:dyDescent="0.3">
      <c r="A104" s="39" t="s">
        <v>555</v>
      </c>
      <c r="B104" s="6" t="s">
        <v>233</v>
      </c>
      <c r="C104" s="199" t="s">
        <v>454</v>
      </c>
      <c r="D104" s="278">
        <v>2.72</v>
      </c>
      <c r="E104" s="87">
        <v>84</v>
      </c>
      <c r="F104" s="85">
        <f t="shared" si="6"/>
        <v>54.6</v>
      </c>
      <c r="G104" s="410"/>
    </row>
    <row r="105" spans="1:7" x14ac:dyDescent="0.3">
      <c r="A105" s="39" t="s">
        <v>98</v>
      </c>
      <c r="B105" s="6" t="s">
        <v>233</v>
      </c>
      <c r="C105" s="189" t="s">
        <v>521</v>
      </c>
      <c r="D105" s="277">
        <v>2.54</v>
      </c>
      <c r="E105" s="87">
        <v>84</v>
      </c>
      <c r="F105" s="85">
        <f t="shared" si="6"/>
        <v>54.6</v>
      </c>
      <c r="G105" s="410"/>
    </row>
    <row r="106" spans="1:7" x14ac:dyDescent="0.3">
      <c r="A106" s="39" t="s">
        <v>556</v>
      </c>
      <c r="B106" s="6" t="s">
        <v>233</v>
      </c>
      <c r="C106" s="189" t="s">
        <v>455</v>
      </c>
      <c r="D106" s="277">
        <v>2.72</v>
      </c>
      <c r="E106" s="87">
        <v>84</v>
      </c>
      <c r="F106" s="85">
        <f t="shared" si="6"/>
        <v>54.6</v>
      </c>
      <c r="G106" s="410"/>
    </row>
    <row r="107" spans="1:7" x14ac:dyDescent="0.3">
      <c r="A107" s="39" t="s">
        <v>557</v>
      </c>
      <c r="B107" s="6" t="s">
        <v>233</v>
      </c>
      <c r="C107" s="189" t="s">
        <v>456</v>
      </c>
      <c r="D107" s="277">
        <v>2.72</v>
      </c>
      <c r="E107" s="87">
        <v>84</v>
      </c>
      <c r="F107" s="85">
        <f t="shared" si="6"/>
        <v>54.6</v>
      </c>
      <c r="G107" s="410"/>
    </row>
    <row r="108" spans="1:7" x14ac:dyDescent="0.3">
      <c r="A108" s="39" t="s">
        <v>37</v>
      </c>
      <c r="B108" s="6" t="s">
        <v>233</v>
      </c>
      <c r="C108" s="35" t="s">
        <v>96</v>
      </c>
      <c r="D108" s="277">
        <v>2.72</v>
      </c>
      <c r="E108" s="87">
        <v>84</v>
      </c>
      <c r="F108" s="85">
        <f t="shared" si="6"/>
        <v>54.6</v>
      </c>
      <c r="G108" s="410"/>
    </row>
    <row r="109" spans="1:7" x14ac:dyDescent="0.3">
      <c r="A109" s="39" t="s">
        <v>958</v>
      </c>
      <c r="B109" s="6" t="s">
        <v>233</v>
      </c>
      <c r="C109" s="252" t="s">
        <v>1002</v>
      </c>
      <c r="D109" s="277">
        <v>2.72</v>
      </c>
      <c r="E109" s="87">
        <v>84</v>
      </c>
      <c r="F109" s="253">
        <f t="shared" si="6"/>
        <v>54.6</v>
      </c>
      <c r="G109" s="410"/>
    </row>
    <row r="110" spans="1:7" ht="15" thickBot="1" x14ac:dyDescent="0.35">
      <c r="A110" s="44" t="s">
        <v>38</v>
      </c>
      <c r="B110" s="42" t="s">
        <v>233</v>
      </c>
      <c r="C110" s="200" t="s">
        <v>99</v>
      </c>
      <c r="D110" s="283">
        <v>2.91</v>
      </c>
      <c r="E110" s="92">
        <v>54</v>
      </c>
      <c r="F110" s="86">
        <f t="shared" si="6"/>
        <v>35.1</v>
      </c>
      <c r="G110" s="411"/>
    </row>
    <row r="111" spans="1:7" ht="15" thickBot="1" x14ac:dyDescent="0.35">
      <c r="A111" s="310"/>
      <c r="B111" s="11"/>
      <c r="C111" s="297"/>
      <c r="D111" s="297"/>
      <c r="E111" s="212"/>
      <c r="F111" s="81"/>
      <c r="G111" s="409"/>
    </row>
    <row r="112" spans="1:7" ht="21.6" thickBot="1" x14ac:dyDescent="0.45">
      <c r="A112" s="450" t="s">
        <v>40</v>
      </c>
      <c r="B112" s="451"/>
      <c r="C112" s="451"/>
      <c r="D112" s="451"/>
      <c r="E112" s="451"/>
      <c r="F112" s="451"/>
      <c r="G112" s="452"/>
    </row>
    <row r="113" spans="1:7" ht="15.6" x14ac:dyDescent="0.3">
      <c r="A113" s="458" t="s">
        <v>10</v>
      </c>
      <c r="B113" s="459"/>
      <c r="C113" s="459"/>
      <c r="D113" s="459"/>
      <c r="E113" s="459"/>
      <c r="F113" s="459"/>
      <c r="G113" s="460"/>
    </row>
    <row r="114" spans="1:7" x14ac:dyDescent="0.3">
      <c r="A114" s="39" t="s">
        <v>41</v>
      </c>
      <c r="B114" s="6" t="s">
        <v>233</v>
      </c>
      <c r="C114" s="43" t="s">
        <v>117</v>
      </c>
      <c r="D114" s="281">
        <v>2.85</v>
      </c>
      <c r="E114" s="69">
        <v>48</v>
      </c>
      <c r="F114" s="255"/>
      <c r="G114" s="407">
        <f>E114*0.6</f>
        <v>28.799999999999997</v>
      </c>
    </row>
    <row r="115" spans="1:7" ht="15.6" x14ac:dyDescent="0.3">
      <c r="A115" s="435" t="s">
        <v>16</v>
      </c>
      <c r="B115" s="436"/>
      <c r="C115" s="436"/>
      <c r="D115" s="436"/>
      <c r="E115" s="436"/>
      <c r="F115" s="436"/>
      <c r="G115" s="437"/>
    </row>
    <row r="116" spans="1:7" x14ac:dyDescent="0.3">
      <c r="A116" s="39" t="s">
        <v>587</v>
      </c>
      <c r="B116" s="6" t="s">
        <v>233</v>
      </c>
      <c r="C116" s="43" t="s">
        <v>457</v>
      </c>
      <c r="D116" s="281">
        <v>2.91</v>
      </c>
      <c r="E116" s="69">
        <v>48</v>
      </c>
      <c r="F116" s="255"/>
      <c r="G116" s="407">
        <f>E116*0.6</f>
        <v>28.799999999999997</v>
      </c>
    </row>
    <row r="117" spans="1:7" x14ac:dyDescent="0.3">
      <c r="A117" s="39" t="s">
        <v>43</v>
      </c>
      <c r="B117" s="6" t="s">
        <v>233</v>
      </c>
      <c r="C117" s="6" t="s">
        <v>120</v>
      </c>
      <c r="D117" s="275">
        <v>2.91</v>
      </c>
      <c r="E117" s="69">
        <v>48</v>
      </c>
      <c r="F117" s="255"/>
      <c r="G117" s="407">
        <f t="shared" ref="G117:G127" si="7">E117*0.6</f>
        <v>28.799999999999997</v>
      </c>
    </row>
    <row r="118" spans="1:7" x14ac:dyDescent="0.3">
      <c r="A118" s="39" t="s">
        <v>45</v>
      </c>
      <c r="B118" s="6" t="s">
        <v>531</v>
      </c>
      <c r="C118" s="43" t="s">
        <v>118</v>
      </c>
      <c r="D118" s="281">
        <v>2.91</v>
      </c>
      <c r="E118" s="69">
        <v>48</v>
      </c>
      <c r="F118" s="255"/>
      <c r="G118" s="407">
        <f t="shared" si="7"/>
        <v>28.799999999999997</v>
      </c>
    </row>
    <row r="119" spans="1:7" x14ac:dyDescent="0.3">
      <c r="A119" s="39" t="s">
        <v>47</v>
      </c>
      <c r="B119" s="6" t="s">
        <v>531</v>
      </c>
      <c r="C119" s="43" t="s">
        <v>122</v>
      </c>
      <c r="D119" s="281">
        <v>2.91</v>
      </c>
      <c r="E119" s="69">
        <v>48</v>
      </c>
      <c r="F119" s="255"/>
      <c r="G119" s="407">
        <f t="shared" si="7"/>
        <v>28.799999999999997</v>
      </c>
    </row>
    <row r="120" spans="1:7" x14ac:dyDescent="0.3">
      <c r="A120" s="39" t="s">
        <v>588</v>
      </c>
      <c r="B120" s="6" t="s">
        <v>233</v>
      </c>
      <c r="C120" s="43" t="s">
        <v>458</v>
      </c>
      <c r="D120" s="281">
        <v>2.91</v>
      </c>
      <c r="E120" s="69">
        <v>48</v>
      </c>
      <c r="F120" s="255"/>
      <c r="G120" s="407">
        <f t="shared" si="7"/>
        <v>28.799999999999997</v>
      </c>
    </row>
    <row r="121" spans="1:7" x14ac:dyDescent="0.3">
      <c r="A121" s="39" t="s">
        <v>589</v>
      </c>
      <c r="B121" s="6" t="s">
        <v>233</v>
      </c>
      <c r="C121" s="43" t="s">
        <v>459</v>
      </c>
      <c r="D121" s="281">
        <v>2.91</v>
      </c>
      <c r="E121" s="69">
        <v>48</v>
      </c>
      <c r="F121" s="255"/>
      <c r="G121" s="407">
        <f t="shared" si="7"/>
        <v>28.799999999999997</v>
      </c>
    </row>
    <row r="122" spans="1:7" x14ac:dyDescent="0.3">
      <c r="A122" s="39" t="s">
        <v>42</v>
      </c>
      <c r="B122" s="6" t="s">
        <v>233</v>
      </c>
      <c r="C122" s="43" t="s">
        <v>248</v>
      </c>
      <c r="D122" s="281">
        <v>2.91</v>
      </c>
      <c r="E122" s="69">
        <v>48</v>
      </c>
      <c r="F122" s="255"/>
      <c r="G122" s="407">
        <f t="shared" si="7"/>
        <v>28.799999999999997</v>
      </c>
    </row>
    <row r="123" spans="1:7" x14ac:dyDescent="0.3">
      <c r="A123" s="39" t="s">
        <v>42</v>
      </c>
      <c r="B123" s="6" t="s">
        <v>531</v>
      </c>
      <c r="C123" s="43" t="s">
        <v>172</v>
      </c>
      <c r="D123" s="281">
        <v>2.91</v>
      </c>
      <c r="E123" s="73">
        <v>48</v>
      </c>
      <c r="F123" s="255"/>
      <c r="G123" s="407">
        <f t="shared" si="7"/>
        <v>28.799999999999997</v>
      </c>
    </row>
    <row r="124" spans="1:7" x14ac:dyDescent="0.3">
      <c r="A124" s="39" t="s">
        <v>46</v>
      </c>
      <c r="B124" s="6" t="s">
        <v>531</v>
      </c>
      <c r="C124" s="43" t="s">
        <v>121</v>
      </c>
      <c r="D124" s="281">
        <v>2.91</v>
      </c>
      <c r="E124" s="69">
        <v>48</v>
      </c>
      <c r="F124" s="255"/>
      <c r="G124" s="407">
        <f t="shared" si="7"/>
        <v>28.799999999999997</v>
      </c>
    </row>
    <row r="125" spans="1:7" x14ac:dyDescent="0.3">
      <c r="A125" s="39" t="s">
        <v>590</v>
      </c>
      <c r="B125" s="6" t="s">
        <v>233</v>
      </c>
      <c r="C125" s="43" t="s">
        <v>460</v>
      </c>
      <c r="D125" s="281">
        <v>2.91</v>
      </c>
      <c r="E125" s="69">
        <v>48</v>
      </c>
      <c r="F125" s="255"/>
      <c r="G125" s="407">
        <f t="shared" si="7"/>
        <v>28.799999999999997</v>
      </c>
    </row>
    <row r="126" spans="1:7" x14ac:dyDescent="0.3">
      <c r="A126" s="39" t="s">
        <v>44</v>
      </c>
      <c r="B126" s="6" t="s">
        <v>233</v>
      </c>
      <c r="C126" s="43" t="s">
        <v>119</v>
      </c>
      <c r="D126" s="281">
        <v>2.91</v>
      </c>
      <c r="E126" s="69">
        <v>48</v>
      </c>
      <c r="F126" s="255"/>
      <c r="G126" s="407">
        <f t="shared" si="7"/>
        <v>28.799999999999997</v>
      </c>
    </row>
    <row r="127" spans="1:7" ht="15" thickBot="1" x14ac:dyDescent="0.35">
      <c r="A127" s="44" t="s">
        <v>959</v>
      </c>
      <c r="B127" s="42" t="s">
        <v>233</v>
      </c>
      <c r="C127" s="45" t="s">
        <v>939</v>
      </c>
      <c r="D127" s="279">
        <v>2.91</v>
      </c>
      <c r="E127" s="72">
        <v>48</v>
      </c>
      <c r="F127" s="198"/>
      <c r="G127" s="408">
        <f t="shared" si="7"/>
        <v>28.799999999999997</v>
      </c>
    </row>
    <row r="128" spans="1:7" ht="15" thickBot="1" x14ac:dyDescent="0.35">
      <c r="A128" s="210"/>
      <c r="B128" s="10"/>
      <c r="C128" s="16"/>
      <c r="D128" s="16"/>
      <c r="E128" s="67"/>
      <c r="F128" s="81"/>
      <c r="G128" s="409"/>
    </row>
    <row r="129" spans="1:7" ht="21.6" thickBot="1" x14ac:dyDescent="0.45">
      <c r="A129" s="450" t="s">
        <v>960</v>
      </c>
      <c r="B129" s="451"/>
      <c r="C129" s="451"/>
      <c r="D129" s="451"/>
      <c r="E129" s="451"/>
      <c r="F129" s="451"/>
      <c r="G129" s="452"/>
    </row>
    <row r="130" spans="1:7" ht="15.6" x14ac:dyDescent="0.3">
      <c r="A130" s="458" t="s">
        <v>16</v>
      </c>
      <c r="B130" s="459"/>
      <c r="C130" s="459"/>
      <c r="D130" s="459"/>
      <c r="E130" s="459"/>
      <c r="F130" s="459"/>
      <c r="G130" s="460"/>
    </row>
    <row r="131" spans="1:7" x14ac:dyDescent="0.3">
      <c r="A131" s="39" t="s">
        <v>538</v>
      </c>
      <c r="B131" s="6" t="s">
        <v>531</v>
      </c>
      <c r="C131" s="43" t="s">
        <v>539</v>
      </c>
      <c r="D131" s="281">
        <v>2.84</v>
      </c>
      <c r="E131" s="71">
        <v>57</v>
      </c>
      <c r="F131" s="255"/>
      <c r="G131" s="407">
        <f>E131*0.6</f>
        <v>34.199999999999996</v>
      </c>
    </row>
    <row r="132" spans="1:7" x14ac:dyDescent="0.3">
      <c r="A132" s="39" t="s">
        <v>540</v>
      </c>
      <c r="B132" s="6" t="s">
        <v>531</v>
      </c>
      <c r="C132" s="43" t="s">
        <v>541</v>
      </c>
      <c r="D132" s="281">
        <v>2.84</v>
      </c>
      <c r="E132" s="71">
        <v>57</v>
      </c>
      <c r="F132" s="255"/>
      <c r="G132" s="407">
        <f t="shared" ref="G132:G135" si="8">E132*0.6</f>
        <v>34.199999999999996</v>
      </c>
    </row>
    <row r="133" spans="1:7" x14ac:dyDescent="0.3">
      <c r="A133" s="39" t="s">
        <v>542</v>
      </c>
      <c r="B133" s="6" t="s">
        <v>531</v>
      </c>
      <c r="C133" s="6" t="s">
        <v>543</v>
      </c>
      <c r="D133" s="275">
        <v>2.84</v>
      </c>
      <c r="E133" s="71">
        <v>57</v>
      </c>
      <c r="F133" s="255"/>
      <c r="G133" s="407">
        <f t="shared" si="8"/>
        <v>34.199999999999996</v>
      </c>
    </row>
    <row r="134" spans="1:7" x14ac:dyDescent="0.3">
      <c r="A134" s="39" t="s">
        <v>544</v>
      </c>
      <c r="B134" s="6" t="s">
        <v>531</v>
      </c>
      <c r="C134" s="43" t="s">
        <v>545</v>
      </c>
      <c r="D134" s="281">
        <v>2.84</v>
      </c>
      <c r="E134" s="71">
        <v>57</v>
      </c>
      <c r="F134" s="255"/>
      <c r="G134" s="407">
        <f t="shared" si="8"/>
        <v>34.199999999999996</v>
      </c>
    </row>
    <row r="135" spans="1:7" ht="15" thickBot="1" x14ac:dyDescent="0.35">
      <c r="A135" s="44" t="s">
        <v>546</v>
      </c>
      <c r="B135" s="42" t="s">
        <v>531</v>
      </c>
      <c r="C135" s="45" t="s">
        <v>547</v>
      </c>
      <c r="D135" s="279">
        <v>2.84</v>
      </c>
      <c r="E135" s="391">
        <v>57</v>
      </c>
      <c r="F135" s="211"/>
      <c r="G135" s="408">
        <f t="shared" si="8"/>
        <v>34.199999999999996</v>
      </c>
    </row>
    <row r="136" spans="1:7" ht="15" thickBot="1" x14ac:dyDescent="0.35">
      <c r="A136" s="210"/>
      <c r="B136" s="10"/>
      <c r="C136" s="16"/>
      <c r="D136" s="16"/>
      <c r="E136" s="67"/>
      <c r="F136" s="81"/>
      <c r="G136" s="409"/>
    </row>
    <row r="137" spans="1:7" ht="21.6" thickBot="1" x14ac:dyDescent="0.45">
      <c r="A137" s="441" t="s">
        <v>591</v>
      </c>
      <c r="B137" s="442"/>
      <c r="C137" s="442"/>
      <c r="D137" s="442"/>
      <c r="E137" s="442"/>
      <c r="F137" s="442"/>
      <c r="G137" s="443"/>
    </row>
    <row r="138" spans="1:7" ht="15.6" x14ac:dyDescent="0.3">
      <c r="A138" s="435" t="s">
        <v>16</v>
      </c>
      <c r="B138" s="436"/>
      <c r="C138" s="436"/>
      <c r="D138" s="436"/>
      <c r="E138" s="436"/>
      <c r="F138" s="436"/>
      <c r="G138" s="437"/>
    </row>
    <row r="139" spans="1:7" ht="15.75" customHeight="1" x14ac:dyDescent="0.3">
      <c r="A139" s="39" t="s">
        <v>461</v>
      </c>
      <c r="B139" s="6" t="s">
        <v>531</v>
      </c>
      <c r="C139" s="43" t="s">
        <v>1017</v>
      </c>
      <c r="D139" s="281">
        <v>2.17</v>
      </c>
      <c r="E139" s="71">
        <v>85</v>
      </c>
      <c r="F139" s="255"/>
      <c r="G139" s="413">
        <f>E139*0.6</f>
        <v>51</v>
      </c>
    </row>
    <row r="140" spans="1:7" x14ac:dyDescent="0.3">
      <c r="A140" s="39" t="s">
        <v>462</v>
      </c>
      <c r="B140" s="6" t="s">
        <v>531</v>
      </c>
      <c r="C140" s="6" t="s">
        <v>1015</v>
      </c>
      <c r="D140" s="275">
        <v>2.17</v>
      </c>
      <c r="E140" s="71">
        <v>85</v>
      </c>
      <c r="F140" s="255"/>
      <c r="G140" s="413">
        <f t="shared" ref="G140:G142" si="9">E140*0.6</f>
        <v>51</v>
      </c>
    </row>
    <row r="141" spans="1:7" x14ac:dyDescent="0.3">
      <c r="A141" s="39" t="s">
        <v>463</v>
      </c>
      <c r="B141" s="6" t="s">
        <v>531</v>
      </c>
      <c r="C141" s="43" t="s">
        <v>1046</v>
      </c>
      <c r="D141" s="281">
        <v>2.17</v>
      </c>
      <c r="E141" s="71">
        <v>85</v>
      </c>
      <c r="F141" s="255"/>
      <c r="G141" s="413">
        <f t="shared" si="9"/>
        <v>51</v>
      </c>
    </row>
    <row r="142" spans="1:7" x14ac:dyDescent="0.3">
      <c r="A142" s="39" t="s">
        <v>464</v>
      </c>
      <c r="B142" s="6" t="s">
        <v>531</v>
      </c>
      <c r="C142" s="43" t="s">
        <v>1047</v>
      </c>
      <c r="D142" s="281">
        <v>2.17</v>
      </c>
      <c r="E142" s="71">
        <v>85</v>
      </c>
      <c r="F142" s="255"/>
      <c r="G142" s="413">
        <f t="shared" si="9"/>
        <v>51</v>
      </c>
    </row>
    <row r="143" spans="1:7" ht="15.6" x14ac:dyDescent="0.3">
      <c r="A143" s="432" t="s">
        <v>20</v>
      </c>
      <c r="B143" s="433"/>
      <c r="C143" s="433"/>
      <c r="D143" s="433"/>
      <c r="E143" s="433"/>
      <c r="F143" s="433"/>
      <c r="G143" s="434"/>
    </row>
    <row r="144" spans="1:7" x14ac:dyDescent="0.3">
      <c r="A144" s="39" t="s">
        <v>465</v>
      </c>
      <c r="B144" s="6" t="s">
        <v>531</v>
      </c>
      <c r="C144" s="43" t="s">
        <v>1016</v>
      </c>
      <c r="D144" s="281">
        <v>2.17</v>
      </c>
      <c r="E144" s="71">
        <v>85</v>
      </c>
      <c r="F144" s="255"/>
      <c r="G144" s="413">
        <f>E144*0.6</f>
        <v>51</v>
      </c>
    </row>
    <row r="145" spans="1:7" ht="16.5" customHeight="1" thickBot="1" x14ac:dyDescent="0.35">
      <c r="A145" s="44" t="s">
        <v>466</v>
      </c>
      <c r="B145" s="42" t="s">
        <v>531</v>
      </c>
      <c r="C145" s="45" t="s">
        <v>1048</v>
      </c>
      <c r="D145" s="279">
        <v>2.17</v>
      </c>
      <c r="E145" s="391">
        <v>85</v>
      </c>
      <c r="F145" s="211"/>
      <c r="G145" s="414">
        <f>E145*0.6</f>
        <v>51</v>
      </c>
    </row>
    <row r="146" spans="1:7" ht="15" thickBot="1" x14ac:dyDescent="0.35">
      <c r="A146" s="402"/>
      <c r="B146" s="5"/>
      <c r="C146" s="5"/>
      <c r="D146" s="5"/>
      <c r="E146" s="5"/>
      <c r="F146" s="81"/>
      <c r="G146" s="409"/>
    </row>
    <row r="147" spans="1:7" ht="21.6" thickBot="1" x14ac:dyDescent="0.45">
      <c r="A147" s="450" t="s">
        <v>980</v>
      </c>
      <c r="B147" s="451"/>
      <c r="C147" s="451"/>
      <c r="D147" s="451"/>
      <c r="E147" s="451"/>
      <c r="F147" s="451"/>
      <c r="G147" s="452"/>
    </row>
    <row r="148" spans="1:7" ht="15.6" x14ac:dyDescent="0.3">
      <c r="A148" s="435" t="s">
        <v>16</v>
      </c>
      <c r="B148" s="436"/>
      <c r="C148" s="436"/>
      <c r="D148" s="436"/>
      <c r="E148" s="436"/>
      <c r="F148" s="436"/>
      <c r="G148" s="437"/>
    </row>
    <row r="149" spans="1:7" x14ac:dyDescent="0.3">
      <c r="A149" s="57" t="s">
        <v>187</v>
      </c>
      <c r="B149" s="33" t="s">
        <v>233</v>
      </c>
      <c r="C149" s="309" t="s">
        <v>237</v>
      </c>
      <c r="D149" s="284">
        <v>2.89</v>
      </c>
      <c r="E149" s="71">
        <v>63</v>
      </c>
      <c r="F149" s="85">
        <f t="shared" ref="F149:F154" si="10">E149*0.65</f>
        <v>40.950000000000003</v>
      </c>
      <c r="G149" s="410"/>
    </row>
    <row r="150" spans="1:7" x14ac:dyDescent="0.3">
      <c r="A150" s="57" t="s">
        <v>983</v>
      </c>
      <c r="B150" s="33" t="s">
        <v>233</v>
      </c>
      <c r="C150" s="309" t="s">
        <v>981</v>
      </c>
      <c r="D150" s="284">
        <v>2.89</v>
      </c>
      <c r="E150" s="71">
        <v>63</v>
      </c>
      <c r="F150" s="85">
        <f t="shared" si="10"/>
        <v>40.950000000000003</v>
      </c>
      <c r="G150" s="410"/>
    </row>
    <row r="151" spans="1:7" x14ac:dyDescent="0.3">
      <c r="A151" s="57" t="s">
        <v>48</v>
      </c>
      <c r="B151" s="33" t="s">
        <v>234</v>
      </c>
      <c r="C151" s="309" t="s">
        <v>235</v>
      </c>
      <c r="D151" s="284">
        <v>2.89</v>
      </c>
      <c r="E151" s="69">
        <v>55</v>
      </c>
      <c r="F151" s="85">
        <f t="shared" si="10"/>
        <v>35.75</v>
      </c>
      <c r="G151" s="410"/>
    </row>
    <row r="152" spans="1:7" x14ac:dyDescent="0.3">
      <c r="A152" s="57" t="s">
        <v>49</v>
      </c>
      <c r="B152" s="33" t="s">
        <v>233</v>
      </c>
      <c r="C152" s="309" t="s">
        <v>236</v>
      </c>
      <c r="D152" s="284">
        <v>2.89</v>
      </c>
      <c r="E152" s="69">
        <v>63</v>
      </c>
      <c r="F152" s="85">
        <f t="shared" si="10"/>
        <v>40.950000000000003</v>
      </c>
      <c r="G152" s="410"/>
    </row>
    <row r="153" spans="1:7" x14ac:dyDescent="0.3">
      <c r="A153" s="57" t="s">
        <v>961</v>
      </c>
      <c r="B153" s="33" t="s">
        <v>234</v>
      </c>
      <c r="C153" s="33" t="s">
        <v>982</v>
      </c>
      <c r="D153" s="284">
        <v>2.23</v>
      </c>
      <c r="E153" s="69">
        <v>71</v>
      </c>
      <c r="F153" s="85">
        <f t="shared" si="10"/>
        <v>46.15</v>
      </c>
      <c r="G153" s="410"/>
    </row>
    <row r="154" spans="1:7" ht="15" thickBot="1" x14ac:dyDescent="0.35">
      <c r="A154" s="58" t="s">
        <v>962</v>
      </c>
      <c r="B154" s="59" t="s">
        <v>233</v>
      </c>
      <c r="C154" s="59" t="s">
        <v>940</v>
      </c>
      <c r="D154" s="285">
        <v>2.23</v>
      </c>
      <c r="E154" s="72">
        <v>71</v>
      </c>
      <c r="F154" s="256">
        <f t="shared" si="10"/>
        <v>46.15</v>
      </c>
      <c r="G154" s="411"/>
    </row>
    <row r="155" spans="1:7" ht="15" thickBot="1" x14ac:dyDescent="0.35">
      <c r="A155" s="402"/>
      <c r="B155" s="5"/>
      <c r="C155" s="5"/>
      <c r="D155" s="5"/>
      <c r="E155" s="5"/>
      <c r="F155" s="81"/>
      <c r="G155" s="409"/>
    </row>
    <row r="156" spans="1:7" ht="21.6" thickBot="1" x14ac:dyDescent="0.45">
      <c r="A156" s="450" t="s">
        <v>57</v>
      </c>
      <c r="B156" s="451"/>
      <c r="C156" s="451"/>
      <c r="D156" s="451"/>
      <c r="E156" s="451"/>
      <c r="F156" s="451"/>
      <c r="G156" s="452"/>
    </row>
    <row r="157" spans="1:7" ht="15.6" x14ac:dyDescent="0.3">
      <c r="A157" s="458" t="s">
        <v>16</v>
      </c>
      <c r="B157" s="459"/>
      <c r="C157" s="459"/>
      <c r="D157" s="459"/>
      <c r="E157" s="459"/>
      <c r="F157" s="459"/>
      <c r="G157" s="460"/>
    </row>
    <row r="158" spans="1:7" x14ac:dyDescent="0.3">
      <c r="A158" s="54" t="s">
        <v>228</v>
      </c>
      <c r="B158" s="6" t="s">
        <v>531</v>
      </c>
      <c r="C158" s="53" t="s">
        <v>114</v>
      </c>
      <c r="D158" s="286">
        <v>2.72</v>
      </c>
      <c r="E158" s="71">
        <v>89</v>
      </c>
      <c r="F158" s="255"/>
      <c r="G158" s="413">
        <f>E158*0.6</f>
        <v>53.4</v>
      </c>
    </row>
    <row r="159" spans="1:7" x14ac:dyDescent="0.3">
      <c r="A159" s="54" t="s">
        <v>226</v>
      </c>
      <c r="B159" s="6" t="s">
        <v>531</v>
      </c>
      <c r="C159" s="53" t="s">
        <v>112</v>
      </c>
      <c r="D159" s="286">
        <v>2.72</v>
      </c>
      <c r="E159" s="69">
        <v>89</v>
      </c>
      <c r="F159" s="255"/>
      <c r="G159" s="413">
        <f t="shared" ref="G159:G163" si="11">E159*0.6</f>
        <v>53.4</v>
      </c>
    </row>
    <row r="160" spans="1:7" x14ac:dyDescent="0.3">
      <c r="A160" s="54" t="s">
        <v>229</v>
      </c>
      <c r="B160" s="6" t="s">
        <v>531</v>
      </c>
      <c r="C160" s="53" t="s">
        <v>115</v>
      </c>
      <c r="D160" s="286">
        <v>2.72</v>
      </c>
      <c r="E160" s="69">
        <v>89</v>
      </c>
      <c r="F160" s="255"/>
      <c r="G160" s="413">
        <f t="shared" si="11"/>
        <v>53.4</v>
      </c>
    </row>
    <row r="161" spans="1:7" x14ac:dyDescent="0.3">
      <c r="A161" s="54" t="s">
        <v>227</v>
      </c>
      <c r="B161" s="6" t="s">
        <v>531</v>
      </c>
      <c r="C161" s="53" t="s">
        <v>113</v>
      </c>
      <c r="D161" s="286">
        <v>2.72</v>
      </c>
      <c r="E161" s="69">
        <v>89</v>
      </c>
      <c r="F161" s="255"/>
      <c r="G161" s="413">
        <f t="shared" si="11"/>
        <v>53.4</v>
      </c>
    </row>
    <row r="162" spans="1:7" x14ac:dyDescent="0.3">
      <c r="A162" s="54" t="s">
        <v>225</v>
      </c>
      <c r="B162" s="6" t="s">
        <v>531</v>
      </c>
      <c r="C162" s="53" t="s">
        <v>111</v>
      </c>
      <c r="D162" s="286">
        <v>2.72</v>
      </c>
      <c r="E162" s="69">
        <v>89</v>
      </c>
      <c r="F162" s="255"/>
      <c r="G162" s="413">
        <f t="shared" si="11"/>
        <v>53.4</v>
      </c>
    </row>
    <row r="163" spans="1:7" ht="15" thickBot="1" x14ac:dyDescent="0.35">
      <c r="A163" s="55" t="s">
        <v>230</v>
      </c>
      <c r="B163" s="42" t="s">
        <v>531</v>
      </c>
      <c r="C163" s="56" t="s">
        <v>116</v>
      </c>
      <c r="D163" s="287">
        <v>2.72</v>
      </c>
      <c r="E163" s="72">
        <v>89</v>
      </c>
      <c r="F163" s="211"/>
      <c r="G163" s="414">
        <f t="shared" si="11"/>
        <v>53.4</v>
      </c>
    </row>
    <row r="164" spans="1:7" ht="15" thickBot="1" x14ac:dyDescent="0.35">
      <c r="A164" s="402"/>
      <c r="B164" s="5"/>
      <c r="C164" s="5"/>
      <c r="D164" s="5"/>
      <c r="E164" s="5"/>
      <c r="F164" s="81"/>
      <c r="G164" s="409"/>
    </row>
    <row r="165" spans="1:7" ht="21.6" thickBot="1" x14ac:dyDescent="0.45">
      <c r="A165" s="450" t="s">
        <v>50</v>
      </c>
      <c r="B165" s="451"/>
      <c r="C165" s="451"/>
      <c r="D165" s="451"/>
      <c r="E165" s="451"/>
      <c r="F165" s="451"/>
      <c r="G165" s="452"/>
    </row>
    <row r="166" spans="1:7" ht="15.6" x14ac:dyDescent="0.3">
      <c r="A166" s="435" t="s">
        <v>16</v>
      </c>
      <c r="B166" s="436"/>
      <c r="C166" s="436"/>
      <c r="D166" s="436"/>
      <c r="E166" s="436"/>
      <c r="F166" s="436"/>
      <c r="G166" s="437"/>
    </row>
    <row r="167" spans="1:7" x14ac:dyDescent="0.3">
      <c r="A167" s="39" t="s">
        <v>53</v>
      </c>
      <c r="B167" s="6" t="s">
        <v>531</v>
      </c>
      <c r="C167" s="6" t="s">
        <v>1018</v>
      </c>
      <c r="D167" s="275">
        <v>2.17</v>
      </c>
      <c r="E167" s="69">
        <v>84</v>
      </c>
      <c r="F167" s="255"/>
      <c r="G167" s="413">
        <f>E167*0.6</f>
        <v>50.4</v>
      </c>
    </row>
    <row r="168" spans="1:7" x14ac:dyDescent="0.3">
      <c r="A168" s="39" t="s">
        <v>56</v>
      </c>
      <c r="B168" s="6" t="s">
        <v>531</v>
      </c>
      <c r="C168" s="6" t="s">
        <v>1019</v>
      </c>
      <c r="D168" s="275">
        <v>2.17</v>
      </c>
      <c r="E168" s="69">
        <v>84</v>
      </c>
      <c r="F168" s="255"/>
      <c r="G168" s="413">
        <f t="shared" ref="G168:G173" si="12">E168*0.6</f>
        <v>50.4</v>
      </c>
    </row>
    <row r="169" spans="1:7" x14ac:dyDescent="0.3">
      <c r="A169" s="39" t="s">
        <v>55</v>
      </c>
      <c r="B169" s="6" t="s">
        <v>531</v>
      </c>
      <c r="C169" s="6" t="s">
        <v>1020</v>
      </c>
      <c r="D169" s="275">
        <v>2.17</v>
      </c>
      <c r="E169" s="69">
        <v>84</v>
      </c>
      <c r="F169" s="255"/>
      <c r="G169" s="413">
        <f t="shared" si="12"/>
        <v>50.4</v>
      </c>
    </row>
    <row r="170" spans="1:7" x14ac:dyDescent="0.3">
      <c r="A170" s="39" t="s">
        <v>91</v>
      </c>
      <c r="B170" s="6" t="s">
        <v>531</v>
      </c>
      <c r="C170" s="6" t="s">
        <v>1049</v>
      </c>
      <c r="D170" s="275">
        <v>2.17</v>
      </c>
      <c r="E170" s="69">
        <v>84</v>
      </c>
      <c r="F170" s="255"/>
      <c r="G170" s="413">
        <f t="shared" si="12"/>
        <v>50.4</v>
      </c>
    </row>
    <row r="171" spans="1:7" x14ac:dyDescent="0.3">
      <c r="A171" s="39" t="s">
        <v>54</v>
      </c>
      <c r="B171" s="6" t="s">
        <v>531</v>
      </c>
      <c r="C171" s="6" t="s">
        <v>1021</v>
      </c>
      <c r="D171" s="275">
        <v>2.17</v>
      </c>
      <c r="E171" s="69">
        <v>84</v>
      </c>
      <c r="F171" s="255"/>
      <c r="G171" s="413">
        <f t="shared" si="12"/>
        <v>50.4</v>
      </c>
    </row>
    <row r="172" spans="1:7" x14ac:dyDescent="0.3">
      <c r="A172" s="39" t="s">
        <v>51</v>
      </c>
      <c r="B172" s="6" t="s">
        <v>531</v>
      </c>
      <c r="C172" s="6" t="s">
        <v>1022</v>
      </c>
      <c r="D172" s="275">
        <v>2.17</v>
      </c>
      <c r="E172" s="69">
        <v>84</v>
      </c>
      <c r="F172" s="255"/>
      <c r="G172" s="413">
        <f t="shared" si="12"/>
        <v>50.4</v>
      </c>
    </row>
    <row r="173" spans="1:7" x14ac:dyDescent="0.3">
      <c r="A173" s="39" t="s">
        <v>52</v>
      </c>
      <c r="B173" s="6" t="s">
        <v>531</v>
      </c>
      <c r="C173" s="6" t="s">
        <v>1023</v>
      </c>
      <c r="D173" s="275">
        <v>2.17</v>
      </c>
      <c r="E173" s="69">
        <v>84</v>
      </c>
      <c r="F173" s="255"/>
      <c r="G173" s="413">
        <f t="shared" si="12"/>
        <v>50.4</v>
      </c>
    </row>
    <row r="174" spans="1:7" ht="15.6" x14ac:dyDescent="0.3">
      <c r="A174" s="432" t="s">
        <v>73</v>
      </c>
      <c r="B174" s="433"/>
      <c r="C174" s="433"/>
      <c r="D174" s="433"/>
      <c r="E174" s="433"/>
      <c r="F174" s="433"/>
      <c r="G174" s="434"/>
    </row>
    <row r="175" spans="1:7" ht="15" thickBot="1" x14ac:dyDescent="0.35">
      <c r="A175" s="44" t="s">
        <v>152</v>
      </c>
      <c r="B175" s="42" t="s">
        <v>531</v>
      </c>
      <c r="C175" s="42" t="s">
        <v>1050</v>
      </c>
      <c r="D175" s="276">
        <v>2.17</v>
      </c>
      <c r="E175" s="93">
        <v>84</v>
      </c>
      <c r="F175" s="211"/>
      <c r="G175" s="414">
        <f>E175*0.6</f>
        <v>50.4</v>
      </c>
    </row>
    <row r="176" spans="1:7" x14ac:dyDescent="0.3">
      <c r="G176" s="5"/>
    </row>
    <row r="177" spans="4:7" x14ac:dyDescent="0.3">
      <c r="D177" s="288"/>
      <c r="G177" s="5"/>
    </row>
    <row r="178" spans="4:7" x14ac:dyDescent="0.3">
      <c r="F178" s="3"/>
      <c r="G178" s="13"/>
    </row>
    <row r="179" spans="4:7" x14ac:dyDescent="0.3">
      <c r="F179" s="3"/>
      <c r="G179" s="3"/>
    </row>
    <row r="202" spans="1:7" x14ac:dyDescent="0.3">
      <c r="A202" s="26"/>
      <c r="B202" s="26"/>
      <c r="C202" s="24"/>
      <c r="E202" s="27"/>
      <c r="F202" s="13"/>
      <c r="G202" s="13"/>
    </row>
    <row r="204" spans="1:7" x14ac:dyDescent="0.3">
      <c r="D204" s="24"/>
    </row>
    <row r="211" spans="1:7" x14ac:dyDescent="0.3">
      <c r="A211" s="21"/>
      <c r="B211" s="21"/>
      <c r="C211" s="24"/>
      <c r="E211" s="27"/>
      <c r="F211" s="13"/>
      <c r="G211" s="18"/>
    </row>
    <row r="213" spans="1:7" x14ac:dyDescent="0.3">
      <c r="D213" s="24"/>
    </row>
    <row r="224" spans="1:7" x14ac:dyDescent="0.3">
      <c r="A224" s="29"/>
      <c r="B224" s="29"/>
      <c r="C224" s="24"/>
      <c r="E224" s="27"/>
      <c r="F224" s="13"/>
      <c r="G224" s="13"/>
    </row>
    <row r="226" spans="1:7" x14ac:dyDescent="0.3">
      <c r="D226" s="24"/>
    </row>
    <row r="233" spans="1:7" x14ac:dyDescent="0.3">
      <c r="A233" s="10"/>
      <c r="B233" s="10"/>
      <c r="C233" s="10"/>
      <c r="E233" s="10"/>
      <c r="F233" s="13"/>
      <c r="G233" s="10"/>
    </row>
    <row r="235" spans="1:7" x14ac:dyDescent="0.3">
      <c r="D235" s="10"/>
    </row>
    <row r="244" spans="1:7" x14ac:dyDescent="0.3">
      <c r="A244" s="26"/>
      <c r="B244" s="26"/>
      <c r="C244" s="24"/>
      <c r="E244" s="27"/>
      <c r="F244" s="13"/>
      <c r="G244" s="13"/>
    </row>
    <row r="246" spans="1:7" x14ac:dyDescent="0.3">
      <c r="D246" s="24"/>
    </row>
    <row r="259" spans="1:7" x14ac:dyDescent="0.3">
      <c r="A259" s="26"/>
      <c r="B259" s="26"/>
      <c r="C259" s="24"/>
      <c r="E259" s="27"/>
      <c r="F259" s="13"/>
      <c r="G259" s="10"/>
    </row>
    <row r="261" spans="1:7" x14ac:dyDescent="0.3">
      <c r="D261" s="24"/>
    </row>
    <row r="263" spans="1:7" x14ac:dyDescent="0.3">
      <c r="A263" s="26"/>
      <c r="B263" s="26"/>
      <c r="C263" s="24"/>
      <c r="E263" s="27"/>
      <c r="F263" s="13"/>
      <c r="G263" s="10"/>
    </row>
    <row r="265" spans="1:7" x14ac:dyDescent="0.3">
      <c r="D265" s="24"/>
    </row>
    <row r="275" spans="1:7" x14ac:dyDescent="0.3">
      <c r="A275" s="30"/>
      <c r="B275" s="30"/>
      <c r="C275" s="24"/>
      <c r="E275" s="25"/>
      <c r="F275" s="13"/>
      <c r="G275" s="10"/>
    </row>
    <row r="277" spans="1:7" x14ac:dyDescent="0.3">
      <c r="D277" s="24"/>
    </row>
    <row r="284" spans="1:7" x14ac:dyDescent="0.3">
      <c r="A284" s="21"/>
      <c r="B284" s="21"/>
      <c r="C284" s="24"/>
      <c r="E284" s="27"/>
      <c r="F284" s="13"/>
      <c r="G284" s="10"/>
    </row>
    <row r="286" spans="1:7" x14ac:dyDescent="0.3">
      <c r="D286" s="24"/>
    </row>
    <row r="296" spans="1:7" x14ac:dyDescent="0.3">
      <c r="A296" s="31"/>
      <c r="B296" s="31"/>
      <c r="C296" s="24"/>
      <c r="E296" s="27"/>
      <c r="F296" s="13"/>
      <c r="G296" s="13"/>
    </row>
    <row r="298" spans="1:7" x14ac:dyDescent="0.3">
      <c r="D298" s="24"/>
    </row>
  </sheetData>
  <mergeCells count="43">
    <mergeCell ref="A137:G137"/>
    <mergeCell ref="A115:G115"/>
    <mergeCell ref="A49:G49"/>
    <mergeCell ref="A50:G50"/>
    <mergeCell ref="A3:G3"/>
    <mergeCell ref="A4:G4"/>
    <mergeCell ref="A10:G10"/>
    <mergeCell ref="A11:G11"/>
    <mergeCell ref="A39:G39"/>
    <mergeCell ref="A45:G45"/>
    <mergeCell ref="A46:G46"/>
    <mergeCell ref="F1:G1"/>
    <mergeCell ref="A1:E1"/>
    <mergeCell ref="A34:G34"/>
    <mergeCell ref="A37:G37"/>
    <mergeCell ref="A35:G35"/>
    <mergeCell ref="A14:G14"/>
    <mergeCell ref="A19:G19"/>
    <mergeCell ref="A20:G20"/>
    <mergeCell ref="A22:G22"/>
    <mergeCell ref="A138:G138"/>
    <mergeCell ref="A143:G143"/>
    <mergeCell ref="A54:G54"/>
    <mergeCell ref="A62:G62"/>
    <mergeCell ref="A63:G63"/>
    <mergeCell ref="A71:G71"/>
    <mergeCell ref="A72:G72"/>
    <mergeCell ref="A74:G74"/>
    <mergeCell ref="A84:G84"/>
    <mergeCell ref="A85:G85"/>
    <mergeCell ref="A99:G99"/>
    <mergeCell ref="A100:G100"/>
    <mergeCell ref="A112:G112"/>
    <mergeCell ref="A113:G113"/>
    <mergeCell ref="A129:G129"/>
    <mergeCell ref="A130:G130"/>
    <mergeCell ref="A166:G166"/>
    <mergeCell ref="A174:G174"/>
    <mergeCell ref="A147:G147"/>
    <mergeCell ref="A148:G148"/>
    <mergeCell ref="A156:G156"/>
    <mergeCell ref="A157:G157"/>
    <mergeCell ref="A165:G16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2" topLeftCell="A3" activePane="bottomLeft" state="frozen"/>
      <selection pane="bottomLeft" sqref="A1:E1"/>
    </sheetView>
  </sheetViews>
  <sheetFormatPr defaultRowHeight="14.4" x14ac:dyDescent="0.3"/>
  <cols>
    <col min="1" max="1" width="13.6640625" bestFit="1" customWidth="1"/>
    <col min="2" max="2" width="17.5546875" bestFit="1" customWidth="1"/>
    <col min="3" max="3" width="17.6640625" bestFit="1" customWidth="1"/>
    <col min="4" max="4" width="12.109375" bestFit="1" customWidth="1"/>
    <col min="5" max="5" width="9.88671875" bestFit="1" customWidth="1"/>
    <col min="6" max="6" width="10.88671875" customWidth="1"/>
    <col min="7" max="7" width="11.5546875" customWidth="1"/>
  </cols>
  <sheetData>
    <row r="1" spans="1:7" ht="33" thickBot="1" x14ac:dyDescent="0.6">
      <c r="A1" s="480" t="s">
        <v>67</v>
      </c>
      <c r="B1" s="481"/>
      <c r="C1" s="481"/>
      <c r="D1" s="481"/>
      <c r="E1" s="481"/>
      <c r="F1" s="430" t="s">
        <v>254</v>
      </c>
      <c r="G1" s="431"/>
    </row>
    <row r="2" spans="1:7" ht="29.4" thickBot="1" x14ac:dyDescent="0.35">
      <c r="A2" s="383" t="s">
        <v>188</v>
      </c>
      <c r="B2" s="384" t="s">
        <v>231</v>
      </c>
      <c r="C2" s="377" t="s">
        <v>186</v>
      </c>
      <c r="D2" s="376" t="s">
        <v>943</v>
      </c>
      <c r="E2" s="385" t="s">
        <v>1000</v>
      </c>
      <c r="F2" s="379">
        <v>-0.35</v>
      </c>
      <c r="G2" s="403">
        <v>-0.4</v>
      </c>
    </row>
    <row r="3" spans="1:7" ht="21.6" thickBot="1" x14ac:dyDescent="0.35">
      <c r="A3" s="477" t="s">
        <v>963</v>
      </c>
      <c r="B3" s="478"/>
      <c r="C3" s="478"/>
      <c r="D3" s="478"/>
      <c r="E3" s="478"/>
      <c r="F3" s="478"/>
      <c r="G3" s="479"/>
    </row>
    <row r="4" spans="1:7" ht="15.6" customHeight="1" x14ac:dyDescent="0.3">
      <c r="A4" s="397" t="s">
        <v>166</v>
      </c>
      <c r="B4" s="395"/>
      <c r="C4" s="395"/>
      <c r="D4" s="395"/>
      <c r="E4" s="395"/>
      <c r="F4" s="395"/>
      <c r="G4" s="398"/>
    </row>
    <row r="5" spans="1:7" ht="14.4" customHeight="1" x14ac:dyDescent="0.3">
      <c r="A5" s="39" t="s">
        <v>195</v>
      </c>
      <c r="B5" s="6" t="s">
        <v>234</v>
      </c>
      <c r="C5" s="8" t="s">
        <v>182</v>
      </c>
      <c r="D5" s="275">
        <v>3.4</v>
      </c>
      <c r="E5" s="390">
        <v>33</v>
      </c>
      <c r="F5" s="85">
        <f>E5*0.65</f>
        <v>21.45</v>
      </c>
      <c r="G5" s="415"/>
    </row>
    <row r="6" spans="1:7" ht="15.6" x14ac:dyDescent="0.3">
      <c r="A6" s="432" t="s">
        <v>10</v>
      </c>
      <c r="B6" s="433"/>
      <c r="C6" s="433"/>
      <c r="D6" s="433"/>
      <c r="E6" s="433"/>
      <c r="F6" s="433"/>
      <c r="G6" s="434"/>
    </row>
    <row r="7" spans="1:7" x14ac:dyDescent="0.3">
      <c r="A7" s="298" t="s">
        <v>197</v>
      </c>
      <c r="B7" s="7" t="s">
        <v>234</v>
      </c>
      <c r="C7" s="8" t="s">
        <v>185</v>
      </c>
      <c r="D7" s="275">
        <v>3.4</v>
      </c>
      <c r="E7" s="390">
        <v>35</v>
      </c>
      <c r="F7" s="85">
        <f>E7*0.65</f>
        <v>22.75</v>
      </c>
      <c r="G7" s="415"/>
    </row>
    <row r="8" spans="1:7" x14ac:dyDescent="0.3">
      <c r="A8" s="298" t="s">
        <v>196</v>
      </c>
      <c r="B8" s="7" t="s">
        <v>249</v>
      </c>
      <c r="C8" s="8" t="s">
        <v>133</v>
      </c>
      <c r="D8" s="275">
        <v>3.4</v>
      </c>
      <c r="E8" s="80">
        <v>36</v>
      </c>
      <c r="F8" s="85">
        <f>E8*0.65</f>
        <v>23.400000000000002</v>
      </c>
      <c r="G8" s="410"/>
    </row>
    <row r="9" spans="1:7" ht="15.6" x14ac:dyDescent="0.3">
      <c r="A9" s="432" t="s">
        <v>16</v>
      </c>
      <c r="B9" s="433"/>
      <c r="C9" s="433"/>
      <c r="D9" s="433"/>
      <c r="E9" s="433"/>
      <c r="F9" s="433"/>
      <c r="G9" s="434"/>
    </row>
    <row r="10" spans="1:7" x14ac:dyDescent="0.3">
      <c r="A10" s="298" t="s">
        <v>194</v>
      </c>
      <c r="B10" s="7" t="s">
        <v>249</v>
      </c>
      <c r="C10" s="12" t="s">
        <v>183</v>
      </c>
      <c r="D10" s="275">
        <v>3.4</v>
      </c>
      <c r="E10" s="390">
        <v>37</v>
      </c>
      <c r="F10" s="85">
        <f t="shared" ref="F10:F15" si="0">E10*0.65</f>
        <v>24.05</v>
      </c>
      <c r="G10" s="415"/>
    </row>
    <row r="11" spans="1:7" x14ac:dyDescent="0.3">
      <c r="A11" s="298" t="s">
        <v>193</v>
      </c>
      <c r="B11" s="7" t="s">
        <v>234</v>
      </c>
      <c r="C11" s="8" t="s">
        <v>132</v>
      </c>
      <c r="D11" s="275">
        <v>3.4</v>
      </c>
      <c r="E11" s="69">
        <v>33</v>
      </c>
      <c r="F11" s="85">
        <f t="shared" si="0"/>
        <v>21.45</v>
      </c>
      <c r="G11" s="410"/>
    </row>
    <row r="12" spans="1:7" x14ac:dyDescent="0.3">
      <c r="A12" s="298" t="s">
        <v>193</v>
      </c>
      <c r="B12" s="7" t="s">
        <v>233</v>
      </c>
      <c r="C12" s="8" t="s">
        <v>131</v>
      </c>
      <c r="D12" s="275">
        <v>3.4</v>
      </c>
      <c r="E12" s="69">
        <v>33</v>
      </c>
      <c r="F12" s="85">
        <f t="shared" si="0"/>
        <v>21.45</v>
      </c>
      <c r="G12" s="410"/>
    </row>
    <row r="13" spans="1:7" x14ac:dyDescent="0.3">
      <c r="A13" s="298" t="s">
        <v>193</v>
      </c>
      <c r="B13" s="7" t="s">
        <v>531</v>
      </c>
      <c r="C13" s="8" t="s">
        <v>184</v>
      </c>
      <c r="D13" s="275">
        <v>3.4</v>
      </c>
      <c r="E13" s="69">
        <v>36</v>
      </c>
      <c r="F13" s="85">
        <f t="shared" si="0"/>
        <v>23.400000000000002</v>
      </c>
      <c r="G13" s="410"/>
    </row>
    <row r="14" spans="1:7" x14ac:dyDescent="0.3">
      <c r="A14" s="298" t="s">
        <v>198</v>
      </c>
      <c r="B14" s="7" t="s">
        <v>234</v>
      </c>
      <c r="C14" s="12" t="s">
        <v>524</v>
      </c>
      <c r="D14" s="275">
        <v>3.4</v>
      </c>
      <c r="E14" s="87">
        <v>33</v>
      </c>
      <c r="F14" s="85">
        <f t="shared" si="0"/>
        <v>21.45</v>
      </c>
      <c r="G14" s="415"/>
    </row>
    <row r="15" spans="1:7" ht="15" thickBot="1" x14ac:dyDescent="0.35">
      <c r="A15" s="51" t="s">
        <v>198</v>
      </c>
      <c r="B15" s="289" t="s">
        <v>233</v>
      </c>
      <c r="C15" s="290" t="s">
        <v>525</v>
      </c>
      <c r="D15" s="276">
        <v>3.4</v>
      </c>
      <c r="E15" s="92">
        <v>36</v>
      </c>
      <c r="F15" s="86">
        <f t="shared" si="0"/>
        <v>23.400000000000002</v>
      </c>
      <c r="G15" s="416"/>
    </row>
    <row r="16" spans="1:7" x14ac:dyDescent="0.3">
      <c r="A16" s="5"/>
      <c r="B16" s="5"/>
      <c r="C16" s="5"/>
      <c r="E16" s="5"/>
      <c r="F16" s="5"/>
    </row>
  </sheetData>
  <mergeCells count="5">
    <mergeCell ref="A9:G9"/>
    <mergeCell ref="A6:G6"/>
    <mergeCell ref="A3:G3"/>
    <mergeCell ref="A1:E1"/>
    <mergeCell ref="F1:G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pane ySplit="2" topLeftCell="A3" activePane="bottomLeft" state="frozen"/>
      <selection pane="bottomLeft" sqref="A1:E1"/>
    </sheetView>
  </sheetViews>
  <sheetFormatPr defaultRowHeight="14.4" x14ac:dyDescent="0.3"/>
  <cols>
    <col min="1" max="1" width="13.6640625" style="3" bestFit="1" customWidth="1"/>
    <col min="2" max="2" width="17.5546875" style="3" bestFit="1" customWidth="1"/>
    <col min="3" max="3" width="18.5546875" bestFit="1" customWidth="1"/>
    <col min="4" max="4" width="12.109375" bestFit="1" customWidth="1"/>
    <col min="5" max="5" width="9.88671875" bestFit="1" customWidth="1"/>
    <col min="7" max="7" width="9.5546875" customWidth="1"/>
  </cols>
  <sheetData>
    <row r="1" spans="1:7" ht="33" thickBot="1" x14ac:dyDescent="0.6">
      <c r="A1" s="456" t="s">
        <v>68</v>
      </c>
      <c r="B1" s="457"/>
      <c r="C1" s="457"/>
      <c r="D1" s="457"/>
      <c r="E1" s="457"/>
      <c r="F1" s="430" t="s">
        <v>254</v>
      </c>
      <c r="G1" s="431"/>
    </row>
    <row r="2" spans="1:7" ht="29.4" thickBot="1" x14ac:dyDescent="0.35">
      <c r="A2" s="329" t="s">
        <v>188</v>
      </c>
      <c r="B2" s="352" t="s">
        <v>231</v>
      </c>
      <c r="C2" s="376" t="s">
        <v>186</v>
      </c>
      <c r="D2" s="376" t="s">
        <v>943</v>
      </c>
      <c r="E2" s="209" t="s">
        <v>1000</v>
      </c>
      <c r="F2" s="379">
        <v>-0.35</v>
      </c>
      <c r="G2" s="403">
        <v>-0.4</v>
      </c>
    </row>
    <row r="3" spans="1:7" ht="21.6" thickBot="1" x14ac:dyDescent="0.45">
      <c r="A3" s="450" t="s">
        <v>199</v>
      </c>
      <c r="B3" s="451"/>
      <c r="C3" s="451"/>
      <c r="D3" s="451"/>
      <c r="E3" s="451"/>
      <c r="F3" s="451"/>
      <c r="G3" s="452"/>
    </row>
    <row r="4" spans="1:7" ht="15.6" x14ac:dyDescent="0.3">
      <c r="A4" s="435" t="s">
        <v>16</v>
      </c>
      <c r="B4" s="436"/>
      <c r="C4" s="436"/>
      <c r="D4" s="436"/>
      <c r="E4" s="436"/>
      <c r="F4" s="436"/>
      <c r="G4" s="437"/>
    </row>
    <row r="5" spans="1:7" x14ac:dyDescent="0.3">
      <c r="A5" s="39" t="s">
        <v>548</v>
      </c>
      <c r="B5" s="6" t="s">
        <v>531</v>
      </c>
      <c r="C5" s="6" t="s">
        <v>916</v>
      </c>
      <c r="D5" s="275">
        <v>1.83</v>
      </c>
      <c r="E5" s="84">
        <v>60</v>
      </c>
      <c r="F5" s="258"/>
      <c r="G5" s="417">
        <f>E5*0.6</f>
        <v>36</v>
      </c>
    </row>
    <row r="6" spans="1:7" x14ac:dyDescent="0.3">
      <c r="A6" s="39" t="s">
        <v>59</v>
      </c>
      <c r="B6" s="6" t="s">
        <v>531</v>
      </c>
      <c r="C6" s="6" t="s">
        <v>917</v>
      </c>
      <c r="D6" s="275">
        <v>1.83</v>
      </c>
      <c r="E6" s="87">
        <v>60</v>
      </c>
      <c r="F6" s="258"/>
      <c r="G6" s="417">
        <f t="shared" ref="G6:G10" si="0">E6*0.6</f>
        <v>36</v>
      </c>
    </row>
    <row r="7" spans="1:7" x14ac:dyDescent="0.3">
      <c r="A7" s="39" t="s">
        <v>62</v>
      </c>
      <c r="B7" s="6" t="s">
        <v>531</v>
      </c>
      <c r="C7" s="6" t="s">
        <v>918</v>
      </c>
      <c r="D7" s="275">
        <v>1.83</v>
      </c>
      <c r="E7" s="87">
        <v>60</v>
      </c>
      <c r="F7" s="258"/>
      <c r="G7" s="417">
        <f t="shared" si="0"/>
        <v>36</v>
      </c>
    </row>
    <row r="8" spans="1:7" x14ac:dyDescent="0.3">
      <c r="A8" s="39" t="s">
        <v>58</v>
      </c>
      <c r="B8" s="6" t="s">
        <v>531</v>
      </c>
      <c r="C8" s="6" t="s">
        <v>919</v>
      </c>
      <c r="D8" s="275">
        <v>1.83</v>
      </c>
      <c r="E8" s="87">
        <v>60</v>
      </c>
      <c r="F8" s="258"/>
      <c r="G8" s="417">
        <f t="shared" si="0"/>
        <v>36</v>
      </c>
    </row>
    <row r="9" spans="1:7" x14ac:dyDescent="0.3">
      <c r="A9" s="39" t="s">
        <v>60</v>
      </c>
      <c r="B9" s="6" t="s">
        <v>531</v>
      </c>
      <c r="C9" s="6" t="s">
        <v>920</v>
      </c>
      <c r="D9" s="275">
        <v>1.83</v>
      </c>
      <c r="E9" s="87">
        <v>60</v>
      </c>
      <c r="F9" s="258"/>
      <c r="G9" s="417">
        <f t="shared" si="0"/>
        <v>36</v>
      </c>
    </row>
    <row r="10" spans="1:7" x14ac:dyDescent="0.3">
      <c r="A10" s="39" t="s">
        <v>61</v>
      </c>
      <c r="B10" s="6" t="s">
        <v>531</v>
      </c>
      <c r="C10" s="6" t="s">
        <v>921</v>
      </c>
      <c r="D10" s="275">
        <v>1.83</v>
      </c>
      <c r="E10" s="392">
        <v>60</v>
      </c>
      <c r="F10" s="258"/>
      <c r="G10" s="417">
        <f t="shared" si="0"/>
        <v>36</v>
      </c>
    </row>
    <row r="11" spans="1:7" ht="15.6" x14ac:dyDescent="0.3">
      <c r="A11" s="432" t="s">
        <v>24</v>
      </c>
      <c r="B11" s="433"/>
      <c r="C11" s="433"/>
      <c r="D11" s="433"/>
      <c r="E11" s="433"/>
      <c r="F11" s="433"/>
      <c r="G11" s="434"/>
    </row>
    <row r="12" spans="1:7" ht="15" thickBot="1" x14ac:dyDescent="0.35">
      <c r="A12" s="44" t="s">
        <v>63</v>
      </c>
      <c r="B12" s="42" t="s">
        <v>531</v>
      </c>
      <c r="C12" s="42" t="s">
        <v>922</v>
      </c>
      <c r="D12" s="276">
        <v>1.83</v>
      </c>
      <c r="E12" s="92">
        <v>69</v>
      </c>
      <c r="F12" s="380"/>
      <c r="G12" s="418">
        <f>E12*0.6</f>
        <v>41.4</v>
      </c>
    </row>
    <row r="13" spans="1:7" ht="15" thickBot="1" x14ac:dyDescent="0.35">
      <c r="A13" s="419"/>
      <c r="B13" s="28"/>
      <c r="C13" s="297"/>
      <c r="D13" s="297"/>
      <c r="E13" s="25"/>
      <c r="F13" s="13"/>
      <c r="G13" s="420"/>
    </row>
    <row r="14" spans="1:7" ht="21.6" thickBot="1" x14ac:dyDescent="0.45">
      <c r="A14" s="450" t="s">
        <v>200</v>
      </c>
      <c r="B14" s="451"/>
      <c r="C14" s="451"/>
      <c r="D14" s="451"/>
      <c r="E14" s="451"/>
      <c r="F14" s="451"/>
      <c r="G14" s="452"/>
    </row>
    <row r="15" spans="1:7" ht="15.6" x14ac:dyDescent="0.3">
      <c r="A15" s="435" t="s">
        <v>16</v>
      </c>
      <c r="B15" s="436"/>
      <c r="C15" s="436"/>
      <c r="D15" s="436"/>
      <c r="E15" s="436"/>
      <c r="F15" s="436"/>
      <c r="G15" s="437"/>
    </row>
    <row r="16" spans="1:7" x14ac:dyDescent="0.3">
      <c r="A16" s="39" t="s">
        <v>219</v>
      </c>
      <c r="B16" s="6" t="s">
        <v>233</v>
      </c>
      <c r="C16" s="6" t="s">
        <v>927</v>
      </c>
      <c r="D16" s="275">
        <v>1.83</v>
      </c>
      <c r="E16" s="82">
        <v>45</v>
      </c>
      <c r="F16" s="258"/>
      <c r="G16" s="417">
        <f>E16*0.6</f>
        <v>27</v>
      </c>
    </row>
    <row r="17" spans="1:7" x14ac:dyDescent="0.3">
      <c r="A17" s="39" t="s">
        <v>222</v>
      </c>
      <c r="B17" s="6" t="s">
        <v>233</v>
      </c>
      <c r="C17" s="6" t="s">
        <v>928</v>
      </c>
      <c r="D17" s="275">
        <v>1.83</v>
      </c>
      <c r="E17" s="82">
        <v>45</v>
      </c>
      <c r="F17" s="258"/>
      <c r="G17" s="417">
        <f t="shared" ref="G17:G21" si="1">E17*0.6</f>
        <v>27</v>
      </c>
    </row>
    <row r="18" spans="1:7" x14ac:dyDescent="0.3">
      <c r="A18" s="39" t="s">
        <v>221</v>
      </c>
      <c r="B18" s="6" t="s">
        <v>233</v>
      </c>
      <c r="C18" s="6" t="s">
        <v>929</v>
      </c>
      <c r="D18" s="275">
        <v>1.83</v>
      </c>
      <c r="E18" s="82">
        <v>45</v>
      </c>
      <c r="F18" s="258"/>
      <c r="G18" s="417">
        <f t="shared" si="1"/>
        <v>27</v>
      </c>
    </row>
    <row r="19" spans="1:7" x14ac:dyDescent="0.3">
      <c r="A19" s="39" t="s">
        <v>220</v>
      </c>
      <c r="B19" s="6" t="s">
        <v>233</v>
      </c>
      <c r="C19" s="6" t="s">
        <v>173</v>
      </c>
      <c r="D19" s="291">
        <v>1.5</v>
      </c>
      <c r="E19" s="82">
        <v>45</v>
      </c>
      <c r="F19" s="258"/>
      <c r="G19" s="417">
        <f t="shared" si="1"/>
        <v>27</v>
      </c>
    </row>
    <row r="20" spans="1:7" x14ac:dyDescent="0.3">
      <c r="A20" s="39" t="s">
        <v>964</v>
      </c>
      <c r="B20" s="6" t="s">
        <v>233</v>
      </c>
      <c r="C20" s="257" t="s">
        <v>941</v>
      </c>
      <c r="D20" s="275">
        <v>1.83</v>
      </c>
      <c r="E20" s="82">
        <v>45</v>
      </c>
      <c r="F20" s="258"/>
      <c r="G20" s="417">
        <f t="shared" si="1"/>
        <v>27</v>
      </c>
    </row>
    <row r="21" spans="1:7" x14ac:dyDescent="0.3">
      <c r="A21" s="39" t="s">
        <v>965</v>
      </c>
      <c r="B21" s="6" t="s">
        <v>233</v>
      </c>
      <c r="C21" s="6" t="s">
        <v>942</v>
      </c>
      <c r="D21" s="275">
        <v>1.83</v>
      </c>
      <c r="E21" s="82">
        <v>45</v>
      </c>
      <c r="F21" s="258"/>
      <c r="G21" s="417">
        <f t="shared" si="1"/>
        <v>27</v>
      </c>
    </row>
    <row r="22" spans="1:7" ht="15.6" x14ac:dyDescent="0.3">
      <c r="A22" s="432" t="s">
        <v>24</v>
      </c>
      <c r="B22" s="433"/>
      <c r="C22" s="433"/>
      <c r="D22" s="433"/>
      <c r="E22" s="433"/>
      <c r="F22" s="433"/>
      <c r="G22" s="434"/>
    </row>
    <row r="23" spans="1:7" x14ac:dyDescent="0.3">
      <c r="A23" s="39" t="s">
        <v>224</v>
      </c>
      <c r="B23" s="6" t="s">
        <v>234</v>
      </c>
      <c r="C23" s="6" t="s">
        <v>174</v>
      </c>
      <c r="D23" s="291">
        <v>1.5</v>
      </c>
      <c r="E23" s="84">
        <v>57</v>
      </c>
      <c r="F23" s="258"/>
      <c r="G23" s="417">
        <f>E23*0.6</f>
        <v>34.199999999999996</v>
      </c>
    </row>
    <row r="24" spans="1:7" ht="15" thickBot="1" x14ac:dyDescent="0.35">
      <c r="A24" s="44" t="s">
        <v>223</v>
      </c>
      <c r="B24" s="42" t="s">
        <v>233</v>
      </c>
      <c r="C24" s="42" t="s">
        <v>134</v>
      </c>
      <c r="D24" s="292">
        <v>1.5</v>
      </c>
      <c r="E24" s="93">
        <v>57</v>
      </c>
      <c r="F24" s="380"/>
      <c r="G24" s="418">
        <f>E24*0.6</f>
        <v>34.199999999999996</v>
      </c>
    </row>
    <row r="25" spans="1:7" x14ac:dyDescent="0.3">
      <c r="F25" s="13"/>
      <c r="G25" s="13"/>
    </row>
  </sheetData>
  <mergeCells count="8">
    <mergeCell ref="A1:E1"/>
    <mergeCell ref="F1:G1"/>
    <mergeCell ref="A15:G15"/>
    <mergeCell ref="A22:G22"/>
    <mergeCell ref="A3:G3"/>
    <mergeCell ref="A4:G4"/>
    <mergeCell ref="A11:G11"/>
    <mergeCell ref="A14:G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pane ySplit="2" topLeftCell="A3" activePane="bottomLeft" state="frozen"/>
      <selection pane="bottomLeft" sqref="A1:E1"/>
    </sheetView>
  </sheetViews>
  <sheetFormatPr defaultRowHeight="14.4" x14ac:dyDescent="0.3"/>
  <cols>
    <col min="1" max="1" width="13.6640625" bestFit="1" customWidth="1"/>
    <col min="2" max="2" width="17.5546875" bestFit="1" customWidth="1"/>
    <col min="3" max="3" width="18" bestFit="1" customWidth="1"/>
    <col min="4" max="4" width="12.109375" bestFit="1" customWidth="1"/>
    <col min="5" max="5" width="9.88671875" bestFit="1" customWidth="1"/>
    <col min="7" max="7" width="10.109375" customWidth="1"/>
  </cols>
  <sheetData>
    <row r="1" spans="1:7" ht="33" thickBot="1" x14ac:dyDescent="0.35">
      <c r="A1" s="482" t="s">
        <v>66</v>
      </c>
      <c r="B1" s="483"/>
      <c r="C1" s="484"/>
      <c r="D1" s="484"/>
      <c r="E1" s="484"/>
      <c r="F1" s="430" t="s">
        <v>254</v>
      </c>
      <c r="G1" s="431"/>
    </row>
    <row r="2" spans="1:7" ht="29.4" thickBot="1" x14ac:dyDescent="0.35">
      <c r="A2" s="329" t="s">
        <v>188</v>
      </c>
      <c r="B2" s="352" t="s">
        <v>231</v>
      </c>
      <c r="C2" s="376" t="s">
        <v>186</v>
      </c>
      <c r="D2" s="376" t="s">
        <v>943</v>
      </c>
      <c r="E2" s="378" t="s">
        <v>1000</v>
      </c>
      <c r="F2" s="379">
        <v>-0.35</v>
      </c>
      <c r="G2" s="403">
        <v>-0.4</v>
      </c>
    </row>
    <row r="3" spans="1:7" ht="24.75" customHeight="1" x14ac:dyDescent="0.3">
      <c r="A3" s="485" t="s">
        <v>69</v>
      </c>
      <c r="B3" s="486"/>
      <c r="C3" s="486"/>
      <c r="D3" s="486"/>
      <c r="E3" s="486"/>
      <c r="F3" s="486"/>
      <c r="G3" s="487"/>
    </row>
    <row r="4" spans="1:7" ht="15.6" x14ac:dyDescent="0.3">
      <c r="A4" s="432" t="s">
        <v>16</v>
      </c>
      <c r="B4" s="433"/>
      <c r="C4" s="433"/>
      <c r="D4" s="433"/>
      <c r="E4" s="433"/>
      <c r="F4" s="433"/>
      <c r="G4" s="434"/>
    </row>
    <row r="5" spans="1:7" x14ac:dyDescent="0.3">
      <c r="A5" s="50" t="s">
        <v>203</v>
      </c>
      <c r="B5" s="49" t="s">
        <v>233</v>
      </c>
      <c r="C5" s="49" t="s">
        <v>136</v>
      </c>
      <c r="D5" s="293">
        <v>3.26</v>
      </c>
      <c r="E5" s="84">
        <v>37</v>
      </c>
      <c r="F5" s="85">
        <f t="shared" ref="F5:F14" si="0">E5*0.65</f>
        <v>24.05</v>
      </c>
      <c r="G5" s="410"/>
    </row>
    <row r="6" spans="1:7" x14ac:dyDescent="0.3">
      <c r="A6" s="50" t="s">
        <v>202</v>
      </c>
      <c r="B6" s="49" t="s">
        <v>531</v>
      </c>
      <c r="C6" s="49" t="s">
        <v>178</v>
      </c>
      <c r="D6" s="293">
        <v>3.26</v>
      </c>
      <c r="E6" s="82">
        <v>37</v>
      </c>
      <c r="F6" s="85">
        <f t="shared" si="0"/>
        <v>24.05</v>
      </c>
      <c r="G6" s="415"/>
    </row>
    <row r="7" spans="1:7" x14ac:dyDescent="0.3">
      <c r="A7" s="50" t="s">
        <v>205</v>
      </c>
      <c r="B7" s="49" t="s">
        <v>233</v>
      </c>
      <c r="C7" s="49" t="s">
        <v>138</v>
      </c>
      <c r="D7" s="293">
        <v>3.26</v>
      </c>
      <c r="E7" s="82">
        <v>37</v>
      </c>
      <c r="F7" s="85">
        <f t="shared" si="0"/>
        <v>24.05</v>
      </c>
      <c r="G7" s="410"/>
    </row>
    <row r="8" spans="1:7" x14ac:dyDescent="0.3">
      <c r="A8" s="50" t="s">
        <v>205</v>
      </c>
      <c r="B8" s="49" t="s">
        <v>531</v>
      </c>
      <c r="C8" s="49" t="s">
        <v>180</v>
      </c>
      <c r="D8" s="293">
        <v>3.26</v>
      </c>
      <c r="E8" s="82">
        <v>37</v>
      </c>
      <c r="F8" s="85">
        <f t="shared" si="0"/>
        <v>24.05</v>
      </c>
      <c r="G8" s="415"/>
    </row>
    <row r="9" spans="1:7" x14ac:dyDescent="0.3">
      <c r="A9" s="50" t="s">
        <v>206</v>
      </c>
      <c r="B9" s="49" t="s">
        <v>531</v>
      </c>
      <c r="C9" s="49" t="s">
        <v>181</v>
      </c>
      <c r="D9" s="293">
        <v>3.26</v>
      </c>
      <c r="E9" s="82">
        <v>37</v>
      </c>
      <c r="F9" s="85">
        <f t="shared" si="0"/>
        <v>24.05</v>
      </c>
      <c r="G9" s="415"/>
    </row>
    <row r="10" spans="1:7" x14ac:dyDescent="0.3">
      <c r="A10" s="50" t="s">
        <v>207</v>
      </c>
      <c r="B10" s="49" t="s">
        <v>531</v>
      </c>
      <c r="C10" s="63" t="s">
        <v>1055</v>
      </c>
      <c r="D10" s="293">
        <v>3.26</v>
      </c>
      <c r="E10" s="82">
        <v>37</v>
      </c>
      <c r="F10" s="85">
        <f t="shared" si="0"/>
        <v>24.05</v>
      </c>
      <c r="G10" s="415"/>
    </row>
    <row r="11" spans="1:7" x14ac:dyDescent="0.3">
      <c r="A11" s="50" t="s">
        <v>208</v>
      </c>
      <c r="B11" s="49" t="s">
        <v>531</v>
      </c>
      <c r="C11" t="s">
        <v>1056</v>
      </c>
      <c r="D11" s="293">
        <v>3.26</v>
      </c>
      <c r="E11" s="82">
        <v>37</v>
      </c>
      <c r="F11" s="85">
        <f t="shared" si="0"/>
        <v>24.05</v>
      </c>
      <c r="G11" s="415"/>
    </row>
    <row r="12" spans="1:7" x14ac:dyDescent="0.3">
      <c r="A12" s="50" t="s">
        <v>204</v>
      </c>
      <c r="B12" s="49" t="s">
        <v>233</v>
      </c>
      <c r="C12" s="49" t="s">
        <v>137</v>
      </c>
      <c r="D12" s="293">
        <v>3.26</v>
      </c>
      <c r="E12" s="82">
        <v>37</v>
      </c>
      <c r="F12" s="85">
        <f t="shared" si="0"/>
        <v>24.05</v>
      </c>
      <c r="G12" s="410"/>
    </row>
    <row r="13" spans="1:7" x14ac:dyDescent="0.3">
      <c r="A13" s="50" t="s">
        <v>204</v>
      </c>
      <c r="B13" s="49" t="s">
        <v>531</v>
      </c>
      <c r="C13" s="49" t="s">
        <v>179</v>
      </c>
      <c r="D13" s="293">
        <v>3.26</v>
      </c>
      <c r="E13" s="82">
        <v>37</v>
      </c>
      <c r="F13" s="85">
        <f t="shared" si="0"/>
        <v>24.05</v>
      </c>
      <c r="G13" s="415"/>
    </row>
    <row r="14" spans="1:7" x14ac:dyDescent="0.3">
      <c r="A14" s="50" t="s">
        <v>201</v>
      </c>
      <c r="B14" s="49" t="s">
        <v>233</v>
      </c>
      <c r="C14" s="49" t="s">
        <v>135</v>
      </c>
      <c r="D14" s="293">
        <v>3.26</v>
      </c>
      <c r="E14" s="83">
        <v>37</v>
      </c>
      <c r="F14" s="85">
        <f t="shared" si="0"/>
        <v>24.05</v>
      </c>
      <c r="G14" s="410"/>
    </row>
    <row r="15" spans="1:7" ht="15.6" x14ac:dyDescent="0.3">
      <c r="A15" s="468" t="s">
        <v>24</v>
      </c>
      <c r="B15" s="469"/>
      <c r="C15" s="469"/>
      <c r="D15" s="469"/>
      <c r="E15" s="469"/>
      <c r="F15" s="469"/>
      <c r="G15" s="470"/>
    </row>
    <row r="16" spans="1:7" ht="15" thickBot="1" x14ac:dyDescent="0.35">
      <c r="A16" s="60" t="s">
        <v>209</v>
      </c>
      <c r="B16" s="52" t="s">
        <v>233</v>
      </c>
      <c r="C16" s="52" t="s">
        <v>139</v>
      </c>
      <c r="D16" s="294">
        <v>3.26</v>
      </c>
      <c r="E16" s="393">
        <v>39</v>
      </c>
      <c r="F16" s="86">
        <f>E16*0.65</f>
        <v>25.35</v>
      </c>
      <c r="G16" s="411"/>
    </row>
    <row r="17" spans="1:7" x14ac:dyDescent="0.3">
      <c r="A17" s="421"/>
      <c r="B17" s="11"/>
      <c r="C17" s="11"/>
      <c r="D17" s="11"/>
      <c r="E17" s="10"/>
      <c r="F17" s="422"/>
      <c r="G17" s="147"/>
    </row>
    <row r="18" spans="1:7" ht="15" thickBot="1" x14ac:dyDescent="0.35">
      <c r="A18" s="402"/>
      <c r="B18" s="5"/>
      <c r="C18" s="5"/>
      <c r="D18" s="5"/>
      <c r="E18" s="5"/>
      <c r="F18" s="422"/>
      <c r="G18" s="232"/>
    </row>
    <row r="19" spans="1:7" ht="21.6" thickBot="1" x14ac:dyDescent="0.35">
      <c r="A19" s="488" t="s">
        <v>70</v>
      </c>
      <c r="B19" s="489"/>
      <c r="C19" s="489"/>
      <c r="D19" s="489"/>
      <c r="E19" s="489"/>
      <c r="F19" s="489"/>
      <c r="G19" s="490"/>
    </row>
    <row r="20" spans="1:7" ht="15" customHeight="1" x14ac:dyDescent="0.3">
      <c r="A20" s="458" t="s">
        <v>10</v>
      </c>
      <c r="B20" s="459"/>
      <c r="C20" s="459"/>
      <c r="D20" s="459"/>
      <c r="E20" s="459"/>
      <c r="F20" s="459"/>
      <c r="G20" s="460"/>
    </row>
    <row r="21" spans="1:7" x14ac:dyDescent="0.3">
      <c r="A21" s="50" t="s">
        <v>210</v>
      </c>
      <c r="B21" s="49" t="s">
        <v>233</v>
      </c>
      <c r="C21" t="s">
        <v>1054</v>
      </c>
      <c r="D21" s="268">
        <v>2.84</v>
      </c>
      <c r="E21" s="388">
        <v>28</v>
      </c>
      <c r="F21" s="85">
        <f>E21*0.65</f>
        <v>18.2</v>
      </c>
      <c r="G21" s="415"/>
    </row>
    <row r="22" spans="1:7" ht="15.6" x14ac:dyDescent="0.3">
      <c r="A22" s="432" t="s">
        <v>20</v>
      </c>
      <c r="B22" s="433"/>
      <c r="C22" s="433"/>
      <c r="D22" s="433"/>
      <c r="E22" s="433"/>
      <c r="F22" s="433"/>
      <c r="G22" s="434"/>
    </row>
    <row r="23" spans="1:7" x14ac:dyDescent="0.3">
      <c r="A23" s="50" t="s">
        <v>213</v>
      </c>
      <c r="B23" s="49" t="s">
        <v>234</v>
      </c>
      <c r="C23" s="49" t="s">
        <v>550</v>
      </c>
      <c r="D23" s="293">
        <v>2.84</v>
      </c>
      <c r="E23" s="388">
        <v>28</v>
      </c>
      <c r="F23" s="85">
        <f>E23*0.65</f>
        <v>18.2</v>
      </c>
      <c r="G23" s="415"/>
    </row>
    <row r="24" spans="1:7" x14ac:dyDescent="0.3">
      <c r="A24" s="50" t="s">
        <v>214</v>
      </c>
      <c r="B24" s="49" t="s">
        <v>531</v>
      </c>
      <c r="C24" s="49" t="s">
        <v>175</v>
      </c>
      <c r="D24" s="293">
        <v>2.84</v>
      </c>
      <c r="E24" s="388">
        <v>28</v>
      </c>
      <c r="F24" s="85">
        <f>E24*0.65</f>
        <v>18.2</v>
      </c>
      <c r="G24" s="415"/>
    </row>
    <row r="25" spans="1:7" ht="15.6" x14ac:dyDescent="0.3">
      <c r="A25" s="432" t="s">
        <v>16</v>
      </c>
      <c r="B25" s="433"/>
      <c r="C25" s="433"/>
      <c r="D25" s="433"/>
      <c r="E25" s="433"/>
      <c r="F25" s="433"/>
      <c r="G25" s="434"/>
    </row>
    <row r="26" spans="1:7" x14ac:dyDescent="0.3">
      <c r="A26" s="50" t="s">
        <v>215</v>
      </c>
      <c r="B26" s="49" t="s">
        <v>233</v>
      </c>
      <c r="C26" s="49" t="s">
        <v>140</v>
      </c>
      <c r="D26" s="293">
        <v>2.84</v>
      </c>
      <c r="E26" s="82">
        <v>28</v>
      </c>
      <c r="F26" s="85">
        <f>E26*0.65</f>
        <v>18.2</v>
      </c>
      <c r="G26" s="410"/>
    </row>
    <row r="27" spans="1:7" x14ac:dyDescent="0.3">
      <c r="A27" s="50" t="s">
        <v>216</v>
      </c>
      <c r="B27" s="49" t="s">
        <v>234</v>
      </c>
      <c r="C27" s="49" t="s">
        <v>141</v>
      </c>
      <c r="D27" s="293">
        <v>2.84</v>
      </c>
      <c r="E27" s="82">
        <v>28</v>
      </c>
      <c r="F27" s="85">
        <f>E27*0.65</f>
        <v>18.2</v>
      </c>
      <c r="G27" s="410"/>
    </row>
    <row r="28" spans="1:7" x14ac:dyDescent="0.3">
      <c r="A28" s="50" t="s">
        <v>216</v>
      </c>
      <c r="B28" s="49" t="s">
        <v>233</v>
      </c>
      <c r="C28" s="49" t="s">
        <v>176</v>
      </c>
      <c r="D28" s="293">
        <v>2.84</v>
      </c>
      <c r="E28" s="82">
        <v>28</v>
      </c>
      <c r="F28" s="85">
        <f>E28*0.65</f>
        <v>18.2</v>
      </c>
      <c r="G28" s="415"/>
    </row>
    <row r="29" spans="1:7" ht="15.6" x14ac:dyDescent="0.3">
      <c r="A29" s="432" t="s">
        <v>12</v>
      </c>
      <c r="B29" s="433"/>
      <c r="C29" s="433"/>
      <c r="D29" s="433"/>
      <c r="E29" s="433"/>
      <c r="F29" s="433"/>
      <c r="G29" s="434"/>
    </row>
    <row r="30" spans="1:7" x14ac:dyDescent="0.3">
      <c r="A30" s="50" t="s">
        <v>211</v>
      </c>
      <c r="B30" s="49" t="s">
        <v>234</v>
      </c>
      <c r="C30" s="49" t="s">
        <v>551</v>
      </c>
      <c r="D30" s="293">
        <v>2.84</v>
      </c>
      <c r="E30" s="388">
        <v>28</v>
      </c>
      <c r="F30" s="85">
        <f>E30*0.65</f>
        <v>18.2</v>
      </c>
      <c r="G30" s="415"/>
    </row>
    <row r="31" spans="1:7" ht="15.6" x14ac:dyDescent="0.3">
      <c r="A31" s="432" t="s">
        <v>22</v>
      </c>
      <c r="B31" s="433"/>
      <c r="C31" s="433"/>
      <c r="D31" s="433"/>
      <c r="E31" s="433"/>
      <c r="F31" s="433"/>
      <c r="G31" s="434"/>
    </row>
    <row r="32" spans="1:7" x14ac:dyDescent="0.3">
      <c r="A32" s="50" t="s">
        <v>212</v>
      </c>
      <c r="B32" s="49" t="s">
        <v>234</v>
      </c>
      <c r="C32" s="49" t="s">
        <v>552</v>
      </c>
      <c r="D32" s="293">
        <v>2.84</v>
      </c>
      <c r="E32" s="388">
        <v>28</v>
      </c>
      <c r="F32" s="85">
        <f>E32*0.65</f>
        <v>18.2</v>
      </c>
      <c r="G32" s="415"/>
    </row>
    <row r="33" spans="1:7" ht="15.6" x14ac:dyDescent="0.3">
      <c r="A33" s="432" t="s">
        <v>24</v>
      </c>
      <c r="B33" s="433"/>
      <c r="C33" s="433"/>
      <c r="D33" s="433"/>
      <c r="E33" s="433"/>
      <c r="F33" s="433"/>
      <c r="G33" s="434"/>
    </row>
    <row r="34" spans="1:7" x14ac:dyDescent="0.3">
      <c r="A34" s="50" t="s">
        <v>217</v>
      </c>
      <c r="B34" s="49" t="s">
        <v>234</v>
      </c>
      <c r="C34" s="49" t="s">
        <v>553</v>
      </c>
      <c r="D34" s="293">
        <v>2.84</v>
      </c>
      <c r="E34" s="394">
        <v>33</v>
      </c>
      <c r="F34" s="85">
        <f>E34*0.65</f>
        <v>21.45</v>
      </c>
      <c r="G34" s="410"/>
    </row>
    <row r="35" spans="1:7" ht="15" thickBot="1" x14ac:dyDescent="0.35">
      <c r="A35" s="60" t="s">
        <v>218</v>
      </c>
      <c r="B35" s="52" t="s">
        <v>531</v>
      </c>
      <c r="C35" s="52" t="s">
        <v>177</v>
      </c>
      <c r="D35" s="294">
        <v>2.84</v>
      </c>
      <c r="E35" s="98">
        <v>33</v>
      </c>
      <c r="F35" s="86">
        <f>E35*0.65</f>
        <v>21.45</v>
      </c>
      <c r="G35" s="416"/>
    </row>
    <row r="36" spans="1:7" x14ac:dyDescent="0.3">
      <c r="A36" s="4"/>
      <c r="B36" s="4"/>
      <c r="G36" s="5"/>
    </row>
    <row r="46" spans="1:7" x14ac:dyDescent="0.3">
      <c r="A46" s="11"/>
      <c r="B46" s="11"/>
      <c r="C46" s="11"/>
      <c r="D46" s="11"/>
      <c r="E46" s="10"/>
      <c r="G46" s="13"/>
    </row>
    <row r="66" spans="1:2" x14ac:dyDescent="0.3">
      <c r="A66" s="2"/>
      <c r="B66" s="2"/>
    </row>
    <row r="67" spans="1:2" x14ac:dyDescent="0.3">
      <c r="A67" s="2"/>
      <c r="B67" s="2"/>
    </row>
    <row r="68" spans="1:2" x14ac:dyDescent="0.3">
      <c r="A68" s="2"/>
      <c r="B68" s="2"/>
    </row>
    <row r="69" spans="1:2" x14ac:dyDescent="0.3">
      <c r="A69" s="2"/>
      <c r="B69" s="2"/>
    </row>
    <row r="70" spans="1:2" x14ac:dyDescent="0.3">
      <c r="A70" s="2"/>
      <c r="B70" s="2"/>
    </row>
    <row r="71" spans="1:2" x14ac:dyDescent="0.3">
      <c r="A71" s="2"/>
      <c r="B71" s="2"/>
    </row>
    <row r="72" spans="1:2" x14ac:dyDescent="0.3">
      <c r="A72" s="2"/>
      <c r="B72" s="2"/>
    </row>
    <row r="73" spans="1:2" x14ac:dyDescent="0.3">
      <c r="A73" s="2"/>
      <c r="B73" s="2"/>
    </row>
    <row r="74" spans="1:2" x14ac:dyDescent="0.3">
      <c r="A74" s="2"/>
      <c r="B74" s="2"/>
    </row>
    <row r="75" spans="1:2" x14ac:dyDescent="0.3">
      <c r="A75" s="2"/>
      <c r="B75" s="2"/>
    </row>
    <row r="76" spans="1:2" x14ac:dyDescent="0.3">
      <c r="A76" s="2"/>
      <c r="B76" s="2"/>
    </row>
    <row r="77" spans="1:2" x14ac:dyDescent="0.3">
      <c r="A77" s="2"/>
      <c r="B77" s="2"/>
    </row>
    <row r="78" spans="1:2" x14ac:dyDescent="0.3">
      <c r="A78" s="2"/>
      <c r="B78" s="2"/>
    </row>
    <row r="79" spans="1:2" x14ac:dyDescent="0.3">
      <c r="A79" s="2"/>
      <c r="B79" s="2"/>
    </row>
    <row r="80" spans="1:2" x14ac:dyDescent="0.3">
      <c r="A80" s="2"/>
      <c r="B80" s="2"/>
    </row>
    <row r="81" spans="1:2" x14ac:dyDescent="0.3">
      <c r="A81" s="2"/>
      <c r="B81" s="2"/>
    </row>
    <row r="82" spans="1:2" x14ac:dyDescent="0.3">
      <c r="A82" s="2"/>
      <c r="B82" s="2"/>
    </row>
    <row r="83" spans="1:2" x14ac:dyDescent="0.3">
      <c r="A83" s="2"/>
      <c r="B83" s="2"/>
    </row>
    <row r="84" spans="1:2" x14ac:dyDescent="0.3">
      <c r="A84" s="2"/>
      <c r="B84" s="2"/>
    </row>
    <row r="85" spans="1:2" x14ac:dyDescent="0.3">
      <c r="A85" s="2"/>
      <c r="B85" s="2"/>
    </row>
    <row r="86" spans="1:2" x14ac:dyDescent="0.3">
      <c r="A86" s="2"/>
      <c r="B86" s="2"/>
    </row>
    <row r="87" spans="1:2" x14ac:dyDescent="0.3">
      <c r="A87" s="2"/>
      <c r="B87" s="2"/>
    </row>
    <row r="88" spans="1:2" x14ac:dyDescent="0.3">
      <c r="A88" s="2"/>
      <c r="B88" s="2"/>
    </row>
    <row r="89" spans="1:2" x14ac:dyDescent="0.3">
      <c r="A89" s="2"/>
      <c r="B89" s="2"/>
    </row>
    <row r="90" spans="1:2" x14ac:dyDescent="0.3">
      <c r="A90" s="2"/>
      <c r="B90" s="2"/>
    </row>
    <row r="91" spans="1:2" x14ac:dyDescent="0.3">
      <c r="A91" s="2"/>
      <c r="B91" s="2"/>
    </row>
    <row r="92" spans="1:2" x14ac:dyDescent="0.3">
      <c r="A92" s="2"/>
      <c r="B92" s="2"/>
    </row>
    <row r="93" spans="1:2" x14ac:dyDescent="0.3">
      <c r="A93" s="2"/>
      <c r="B93" s="2"/>
    </row>
    <row r="94" spans="1:2" x14ac:dyDescent="0.3">
      <c r="A94" s="2"/>
      <c r="B94" s="2"/>
    </row>
    <row r="95" spans="1:2" x14ac:dyDescent="0.3">
      <c r="A95" s="2"/>
      <c r="B95" s="2"/>
    </row>
    <row r="96" spans="1:2" x14ac:dyDescent="0.3">
      <c r="A96" s="2"/>
      <c r="B96" s="2"/>
    </row>
    <row r="97" spans="1:2" x14ac:dyDescent="0.3">
      <c r="A97" s="2"/>
      <c r="B97" s="2"/>
    </row>
    <row r="98" spans="1:2" x14ac:dyDescent="0.3">
      <c r="A98" s="2"/>
      <c r="B98" s="2"/>
    </row>
    <row r="99" spans="1:2" x14ac:dyDescent="0.3">
      <c r="A99" s="2"/>
      <c r="B99" s="2"/>
    </row>
    <row r="100" spans="1:2" x14ac:dyDescent="0.3">
      <c r="A100" s="2"/>
      <c r="B100" s="2"/>
    </row>
    <row r="101" spans="1:2" x14ac:dyDescent="0.3">
      <c r="A101" s="2"/>
      <c r="B101" s="2"/>
    </row>
    <row r="102" spans="1:2" x14ac:dyDescent="0.3">
      <c r="A102" s="2"/>
      <c r="B102" s="2"/>
    </row>
    <row r="103" spans="1:2" x14ac:dyDescent="0.3">
      <c r="A103" s="2"/>
      <c r="B103" s="2"/>
    </row>
    <row r="104" spans="1:2" x14ac:dyDescent="0.3">
      <c r="A104" s="2"/>
      <c r="B104" s="2"/>
    </row>
    <row r="105" spans="1:2" x14ac:dyDescent="0.3">
      <c r="A105" s="2"/>
      <c r="B105" s="2"/>
    </row>
    <row r="106" spans="1:2" x14ac:dyDescent="0.3">
      <c r="A106" s="2"/>
      <c r="B106" s="2"/>
    </row>
    <row r="107" spans="1:2" x14ac:dyDescent="0.3">
      <c r="A107" s="2"/>
      <c r="B107" s="2"/>
    </row>
    <row r="108" spans="1:2" x14ac:dyDescent="0.3">
      <c r="A108" s="2"/>
      <c r="B108" s="2"/>
    </row>
    <row r="109" spans="1:2" x14ac:dyDescent="0.3">
      <c r="A109" s="2"/>
      <c r="B109" s="2"/>
    </row>
    <row r="110" spans="1:2" x14ac:dyDescent="0.3">
      <c r="A110" s="2"/>
      <c r="B110" s="2"/>
    </row>
    <row r="111" spans="1:2" x14ac:dyDescent="0.3">
      <c r="A111" s="2"/>
      <c r="B111" s="2"/>
    </row>
    <row r="112" spans="1:2" x14ac:dyDescent="0.3">
      <c r="A112" s="2"/>
      <c r="B112" s="2"/>
    </row>
    <row r="113" spans="1:2" x14ac:dyDescent="0.3">
      <c r="A113" s="2"/>
      <c r="B113" s="2"/>
    </row>
    <row r="114" spans="1:2" x14ac:dyDescent="0.3">
      <c r="A114" s="2"/>
      <c r="B114" s="2"/>
    </row>
    <row r="115" spans="1:2" x14ac:dyDescent="0.3">
      <c r="A115" s="2"/>
      <c r="B115" s="2"/>
    </row>
    <row r="116" spans="1:2" x14ac:dyDescent="0.3">
      <c r="A116" s="2"/>
      <c r="B116" s="2"/>
    </row>
    <row r="117" spans="1:2" x14ac:dyDescent="0.3">
      <c r="A117" s="2"/>
      <c r="B117" s="2"/>
    </row>
    <row r="118" spans="1:2" x14ac:dyDescent="0.3">
      <c r="A118" s="2"/>
      <c r="B118" s="2"/>
    </row>
    <row r="119" spans="1:2" x14ac:dyDescent="0.3">
      <c r="A119" s="2"/>
      <c r="B119" s="2"/>
    </row>
    <row r="120" spans="1:2" x14ac:dyDescent="0.3">
      <c r="A120" s="2"/>
      <c r="B120" s="2"/>
    </row>
    <row r="121" spans="1:2" x14ac:dyDescent="0.3">
      <c r="A121" s="2"/>
      <c r="B121" s="2"/>
    </row>
    <row r="122" spans="1:2" x14ac:dyDescent="0.3">
      <c r="A122" s="2"/>
      <c r="B122" s="2"/>
    </row>
    <row r="123" spans="1:2" x14ac:dyDescent="0.3">
      <c r="A123" s="2"/>
      <c r="B123" s="2"/>
    </row>
    <row r="124" spans="1:2" x14ac:dyDescent="0.3">
      <c r="A124" s="2"/>
      <c r="B124" s="2"/>
    </row>
    <row r="125" spans="1:2" x14ac:dyDescent="0.3">
      <c r="A125" s="2"/>
      <c r="B125" s="2"/>
    </row>
    <row r="126" spans="1:2" x14ac:dyDescent="0.3">
      <c r="A126" s="2"/>
      <c r="B126" s="2"/>
    </row>
    <row r="127" spans="1:2" x14ac:dyDescent="0.3">
      <c r="A127" s="2"/>
      <c r="B127" s="2"/>
    </row>
    <row r="128" spans="1:2" x14ac:dyDescent="0.3">
      <c r="A128" s="2"/>
      <c r="B128" s="2"/>
    </row>
    <row r="129" spans="1:2" x14ac:dyDescent="0.3">
      <c r="A129" s="2"/>
      <c r="B129" s="2"/>
    </row>
    <row r="130" spans="1:2" x14ac:dyDescent="0.3">
      <c r="A130" s="2"/>
      <c r="B130" s="2"/>
    </row>
    <row r="131" spans="1:2" x14ac:dyDescent="0.3">
      <c r="A131" s="2"/>
      <c r="B131" s="2"/>
    </row>
    <row r="132" spans="1:2" x14ac:dyDescent="0.3">
      <c r="A132" s="2"/>
      <c r="B132" s="2"/>
    </row>
    <row r="133" spans="1:2" x14ac:dyDescent="0.3">
      <c r="A133" s="2"/>
      <c r="B133" s="2"/>
    </row>
    <row r="134" spans="1:2" x14ac:dyDescent="0.3">
      <c r="A134" s="2"/>
      <c r="B134" s="2"/>
    </row>
    <row r="135" spans="1:2" x14ac:dyDescent="0.3">
      <c r="A135" s="2"/>
      <c r="B135" s="2"/>
    </row>
    <row r="136" spans="1:2" x14ac:dyDescent="0.3">
      <c r="A136" s="2"/>
      <c r="B136" s="2"/>
    </row>
    <row r="137" spans="1:2" x14ac:dyDescent="0.3">
      <c r="A137" s="2"/>
      <c r="B137" s="2"/>
    </row>
    <row r="138" spans="1:2" x14ac:dyDescent="0.3">
      <c r="A138" s="2"/>
      <c r="B138" s="2"/>
    </row>
    <row r="139" spans="1:2" x14ac:dyDescent="0.3">
      <c r="A139" s="2"/>
      <c r="B139" s="2"/>
    </row>
    <row r="140" spans="1:2" x14ac:dyDescent="0.3">
      <c r="A140" s="2"/>
      <c r="B140" s="2"/>
    </row>
    <row r="141" spans="1:2" x14ac:dyDescent="0.3">
      <c r="A141" s="2"/>
      <c r="B141" s="2"/>
    </row>
    <row r="142" spans="1:2" x14ac:dyDescent="0.3">
      <c r="A142" s="2"/>
      <c r="B142" s="2"/>
    </row>
    <row r="143" spans="1:2" x14ac:dyDescent="0.3">
      <c r="A143" s="2"/>
      <c r="B143" s="2"/>
    </row>
    <row r="144" spans="1:2" x14ac:dyDescent="0.3">
      <c r="A144" s="2"/>
      <c r="B144" s="2"/>
    </row>
    <row r="145" spans="1:2" x14ac:dyDescent="0.3">
      <c r="A145" s="2"/>
      <c r="B145" s="2"/>
    </row>
    <row r="146" spans="1:2" x14ac:dyDescent="0.3">
      <c r="A146" s="2"/>
      <c r="B146" s="2"/>
    </row>
  </sheetData>
  <mergeCells count="12">
    <mergeCell ref="A33:G33"/>
    <mergeCell ref="F1:G1"/>
    <mergeCell ref="A1:E1"/>
    <mergeCell ref="A20:G20"/>
    <mergeCell ref="A22:G22"/>
    <mergeCell ref="A25:G25"/>
    <mergeCell ref="A29:G29"/>
    <mergeCell ref="A31:G31"/>
    <mergeCell ref="A3:G3"/>
    <mergeCell ref="A4:G4"/>
    <mergeCell ref="A15:G15"/>
    <mergeCell ref="A19:G1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pane ySplit="2" topLeftCell="A3" activePane="bottomLeft" state="frozen"/>
      <selection pane="bottomLeft" sqref="A1:E1"/>
    </sheetView>
  </sheetViews>
  <sheetFormatPr defaultRowHeight="14.4" x14ac:dyDescent="0.3"/>
  <cols>
    <col min="1" max="1" width="15" customWidth="1"/>
    <col min="2" max="2" width="21" customWidth="1"/>
    <col min="3" max="5" width="15.5546875" customWidth="1"/>
    <col min="7" max="7" width="15.6640625" customWidth="1"/>
  </cols>
  <sheetData>
    <row r="1" spans="1:7" ht="36.75" customHeight="1" thickBot="1" x14ac:dyDescent="0.35">
      <c r="A1" s="500" t="s">
        <v>71</v>
      </c>
      <c r="B1" s="501"/>
      <c r="C1" s="501"/>
      <c r="D1" s="501"/>
      <c r="E1" s="501"/>
      <c r="F1" s="430" t="s">
        <v>254</v>
      </c>
      <c r="G1" s="431"/>
    </row>
    <row r="2" spans="1:7" ht="15" thickBot="1" x14ac:dyDescent="0.35">
      <c r="A2" s="383" t="s">
        <v>188</v>
      </c>
      <c r="B2" s="384" t="s">
        <v>231</v>
      </c>
      <c r="C2" s="377" t="s">
        <v>186</v>
      </c>
      <c r="D2" s="376" t="s">
        <v>943</v>
      </c>
      <c r="E2" s="385" t="s">
        <v>1000</v>
      </c>
      <c r="F2" s="379">
        <v>-0.35</v>
      </c>
      <c r="G2" s="403">
        <v>-0.4</v>
      </c>
    </row>
    <row r="3" spans="1:7" ht="18" thickBot="1" x14ac:dyDescent="0.35">
      <c r="A3" s="494" t="s">
        <v>72</v>
      </c>
      <c r="B3" s="495"/>
      <c r="C3" s="495"/>
      <c r="D3" s="495"/>
      <c r="E3" s="495"/>
      <c r="F3" s="495"/>
      <c r="G3" s="496"/>
    </row>
    <row r="4" spans="1:7" ht="15.6" x14ac:dyDescent="0.3">
      <c r="A4" s="491" t="s">
        <v>12</v>
      </c>
      <c r="B4" s="492"/>
      <c r="C4" s="492"/>
      <c r="D4" s="492"/>
      <c r="E4" s="492"/>
      <c r="F4" s="492"/>
      <c r="G4" s="493"/>
    </row>
    <row r="5" spans="1:7" s="1" customFormat="1" ht="15" customHeight="1" x14ac:dyDescent="0.3">
      <c r="A5" s="323" t="s">
        <v>12</v>
      </c>
      <c r="B5" s="5" t="s">
        <v>234</v>
      </c>
      <c r="C5" s="426" t="s">
        <v>1057</v>
      </c>
      <c r="D5" s="324">
        <v>1.94</v>
      </c>
      <c r="E5" s="325">
        <v>73</v>
      </c>
      <c r="F5" s="177">
        <f>E5*0.65</f>
        <v>47.45</v>
      </c>
      <c r="G5" s="423"/>
    </row>
    <row r="6" spans="1:7" s="1" customFormat="1" ht="20.25" customHeight="1" x14ac:dyDescent="0.3">
      <c r="A6" s="497" t="s">
        <v>73</v>
      </c>
      <c r="B6" s="498"/>
      <c r="C6" s="498"/>
      <c r="D6" s="498"/>
      <c r="E6" s="498"/>
      <c r="F6" s="498"/>
      <c r="G6" s="499"/>
    </row>
    <row r="7" spans="1:7" s="1" customFormat="1" ht="15" customHeight="1" x14ac:dyDescent="0.3">
      <c r="A7" s="323" t="s">
        <v>20</v>
      </c>
      <c r="B7" s="5" t="s">
        <v>234</v>
      </c>
      <c r="C7" s="426" t="s">
        <v>1058</v>
      </c>
      <c r="D7" s="324">
        <v>1.94</v>
      </c>
      <c r="E7" s="325">
        <v>80</v>
      </c>
      <c r="F7" s="177">
        <f>E7*0.65</f>
        <v>52</v>
      </c>
      <c r="G7" s="423"/>
    </row>
    <row r="8" spans="1:7" s="1" customFormat="1" ht="20.25" customHeight="1" x14ac:dyDescent="0.3">
      <c r="A8" s="497" t="s">
        <v>16</v>
      </c>
      <c r="B8" s="498"/>
      <c r="C8" s="498"/>
      <c r="D8" s="498"/>
      <c r="E8" s="498"/>
      <c r="F8" s="498"/>
      <c r="G8" s="499"/>
    </row>
    <row r="9" spans="1:7" s="1" customFormat="1" ht="15" thickBot="1" x14ac:dyDescent="0.35">
      <c r="A9" s="326" t="s">
        <v>64</v>
      </c>
      <c r="B9" s="68" t="s">
        <v>234</v>
      </c>
      <c r="C9" s="427" t="s">
        <v>1059</v>
      </c>
      <c r="D9" s="327">
        <v>1.94</v>
      </c>
      <c r="E9" s="328">
        <v>73</v>
      </c>
      <c r="F9" s="184">
        <f>E9*0.65</f>
        <v>47.45</v>
      </c>
      <c r="G9" s="424"/>
    </row>
  </sheetData>
  <mergeCells count="6">
    <mergeCell ref="A4:G4"/>
    <mergeCell ref="A3:G3"/>
    <mergeCell ref="A6:G6"/>
    <mergeCell ref="A8:G8"/>
    <mergeCell ref="A1:E1"/>
    <mergeCell ref="F1:G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pane ySplit="2" topLeftCell="A3" activePane="bottomLeft" state="frozen"/>
      <selection pane="bottomLeft"/>
    </sheetView>
  </sheetViews>
  <sheetFormatPr defaultRowHeight="14.4" x14ac:dyDescent="0.3"/>
  <cols>
    <col min="1" max="1" width="36.88671875" bestFit="1" customWidth="1"/>
    <col min="2" max="2" width="9.88671875" bestFit="1" customWidth="1"/>
    <col min="3" max="3" width="7.44140625" bestFit="1" customWidth="1"/>
    <col min="4" max="4" width="14.6640625" bestFit="1" customWidth="1"/>
    <col min="5" max="5" width="9.88671875" bestFit="1" customWidth="1"/>
    <col min="6" max="6" width="7.44140625" bestFit="1" customWidth="1"/>
    <col min="7" max="7" width="14.6640625" bestFit="1" customWidth="1"/>
    <col min="8" max="8" width="9.88671875" bestFit="1" customWidth="1"/>
    <col min="9" max="9" width="7.44140625" bestFit="1" customWidth="1"/>
    <col min="10" max="10" width="14.5546875" bestFit="1" customWidth="1"/>
    <col min="11" max="11" width="9.88671875" bestFit="1" customWidth="1"/>
    <col min="12" max="12" width="6.33203125" bestFit="1" customWidth="1"/>
    <col min="13" max="13" width="14" customWidth="1"/>
    <col min="14" max="14" width="9.88671875" bestFit="1" customWidth="1"/>
    <col min="15" max="15" width="7.44140625" bestFit="1" customWidth="1"/>
    <col min="16" max="16" width="12.109375" bestFit="1" customWidth="1"/>
    <col min="17" max="17" width="9.88671875" bestFit="1" customWidth="1"/>
    <col min="18" max="18" width="7.44140625" bestFit="1" customWidth="1"/>
    <col min="19" max="19" width="11.88671875" bestFit="1" customWidth="1"/>
    <col min="20" max="20" width="9.88671875" bestFit="1" customWidth="1"/>
    <col min="21" max="21" width="7.44140625" bestFit="1" customWidth="1"/>
    <col min="22" max="22" width="11.88671875" bestFit="1" customWidth="1"/>
    <col min="23" max="23" width="9.88671875" bestFit="1" customWidth="1"/>
    <col min="24" max="24" width="6.33203125" bestFit="1" customWidth="1"/>
    <col min="25" max="25" width="12" bestFit="1" customWidth="1"/>
  </cols>
  <sheetData>
    <row r="1" spans="1:25" s="99" customFormat="1" ht="34.200000000000003" customHeight="1" thickBot="1" x14ac:dyDescent="0.7">
      <c r="A1" s="160" t="s">
        <v>290</v>
      </c>
      <c r="B1" s="523" t="s">
        <v>1024</v>
      </c>
      <c r="C1" s="524"/>
      <c r="D1" s="525"/>
      <c r="E1" s="523" t="s">
        <v>1029</v>
      </c>
      <c r="F1" s="524"/>
      <c r="G1" s="525"/>
      <c r="H1" s="523" t="s">
        <v>262</v>
      </c>
      <c r="I1" s="524"/>
      <c r="J1" s="525"/>
      <c r="K1" s="523" t="s">
        <v>263</v>
      </c>
      <c r="L1" s="524"/>
      <c r="M1" s="525"/>
      <c r="N1" s="523" t="s">
        <v>282</v>
      </c>
      <c r="O1" s="524"/>
      <c r="P1" s="525"/>
      <c r="Q1" s="523" t="s">
        <v>1030</v>
      </c>
      <c r="R1" s="524"/>
      <c r="S1" s="525"/>
      <c r="T1" s="523" t="s">
        <v>283</v>
      </c>
      <c r="U1" s="524"/>
      <c r="V1" s="525"/>
      <c r="W1" s="523" t="s">
        <v>284</v>
      </c>
      <c r="X1" s="524"/>
      <c r="Y1" s="526"/>
    </row>
    <row r="2" spans="1:25" ht="29.4" thickBot="1" x14ac:dyDescent="0.35">
      <c r="A2" s="329" t="s">
        <v>188</v>
      </c>
      <c r="B2" s="209" t="s">
        <v>1001</v>
      </c>
      <c r="C2" s="330">
        <v>-0.35</v>
      </c>
      <c r="D2" s="331" t="s">
        <v>592</v>
      </c>
      <c r="E2" s="209" t="s">
        <v>1001</v>
      </c>
      <c r="F2" s="332">
        <v>-0.35</v>
      </c>
      <c r="G2" s="331" t="s">
        <v>592</v>
      </c>
      <c r="H2" s="209" t="s">
        <v>1001</v>
      </c>
      <c r="I2" s="332">
        <v>-0.35</v>
      </c>
      <c r="J2" s="331" t="s">
        <v>592</v>
      </c>
      <c r="K2" s="209" t="s">
        <v>1001</v>
      </c>
      <c r="L2" s="332">
        <v>-0.35</v>
      </c>
      <c r="M2" s="331" t="s">
        <v>592</v>
      </c>
      <c r="N2" s="209" t="s">
        <v>1001</v>
      </c>
      <c r="O2" s="332">
        <v>-0.35</v>
      </c>
      <c r="P2" s="331" t="s">
        <v>592</v>
      </c>
      <c r="Q2" s="209" t="s">
        <v>1001</v>
      </c>
      <c r="R2" s="332">
        <v>-0.35</v>
      </c>
      <c r="S2" s="331" t="s">
        <v>592</v>
      </c>
      <c r="T2" s="209" t="s">
        <v>1001</v>
      </c>
      <c r="U2" s="332">
        <v>-0.35</v>
      </c>
      <c r="V2" s="331" t="s">
        <v>592</v>
      </c>
      <c r="W2" s="209" t="s">
        <v>1001</v>
      </c>
      <c r="X2" s="365">
        <v>-0.35</v>
      </c>
      <c r="Y2" s="345" t="s">
        <v>592</v>
      </c>
    </row>
    <row r="3" spans="1:25" s="3" customFormat="1" ht="21" x14ac:dyDescent="0.3">
      <c r="A3" s="502" t="s">
        <v>288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4"/>
    </row>
    <row r="4" spans="1:25" s="3" customFormat="1" ht="15.6" x14ac:dyDescent="0.3">
      <c r="A4" s="505" t="s">
        <v>10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7"/>
    </row>
    <row r="5" spans="1:25" s="3" customFormat="1" x14ac:dyDescent="0.3">
      <c r="A5" s="88" t="s">
        <v>41</v>
      </c>
      <c r="B5" s="138">
        <v>30</v>
      </c>
      <c r="C5" s="135">
        <f t="shared" ref="C5:C9" si="0">B5*0.65</f>
        <v>19.5</v>
      </c>
      <c r="D5" s="333" t="s">
        <v>593</v>
      </c>
      <c r="E5" s="334">
        <v>30</v>
      </c>
      <c r="F5" s="135">
        <f>E5*0.65</f>
        <v>19.5</v>
      </c>
      <c r="G5" s="318" t="s">
        <v>641</v>
      </c>
      <c r="H5" s="334">
        <v>30</v>
      </c>
      <c r="I5" s="135">
        <f t="shared" ref="I5:I9" si="1">H5*0.65</f>
        <v>19.5</v>
      </c>
      <c r="J5" s="318" t="s">
        <v>1060</v>
      </c>
      <c r="K5" s="297"/>
      <c r="L5" s="299"/>
      <c r="M5" s="299"/>
      <c r="N5" s="297"/>
      <c r="O5" s="299"/>
      <c r="P5" s="299"/>
      <c r="Q5" s="297"/>
      <c r="R5" s="299"/>
      <c r="S5" s="299"/>
      <c r="T5" s="297"/>
      <c r="U5" s="299"/>
      <c r="V5" s="299"/>
      <c r="W5" s="297"/>
      <c r="X5" s="299"/>
      <c r="Y5" s="147"/>
    </row>
    <row r="6" spans="1:25" s="3" customFormat="1" x14ac:dyDescent="0.3">
      <c r="A6" s="88" t="s">
        <v>890</v>
      </c>
      <c r="B6" s="138">
        <v>30</v>
      </c>
      <c r="C6" s="135">
        <f t="shared" si="0"/>
        <v>19.5</v>
      </c>
      <c r="D6" s="316" t="s">
        <v>897</v>
      </c>
      <c r="E6" s="247"/>
      <c r="F6" s="191"/>
      <c r="G6" s="246"/>
      <c r="H6" s="139">
        <v>30</v>
      </c>
      <c r="I6" s="135">
        <f t="shared" si="1"/>
        <v>19.5</v>
      </c>
      <c r="J6" s="320" t="s">
        <v>1061</v>
      </c>
      <c r="K6" s="297"/>
      <c r="L6" s="299"/>
      <c r="M6" s="299"/>
      <c r="N6" s="297"/>
      <c r="O6" s="299"/>
      <c r="P6" s="299"/>
      <c r="Q6" s="297"/>
      <c r="R6" s="299"/>
      <c r="S6" s="299"/>
      <c r="T6" s="297"/>
      <c r="U6" s="299"/>
      <c r="V6" s="299"/>
      <c r="W6" s="297"/>
      <c r="X6" s="299"/>
      <c r="Y6" s="147"/>
    </row>
    <row r="7" spans="1:25" s="3" customFormat="1" x14ac:dyDescent="0.3">
      <c r="A7" s="103" t="s">
        <v>11</v>
      </c>
      <c r="B7" s="138">
        <v>30</v>
      </c>
      <c r="C7" s="135">
        <f t="shared" si="0"/>
        <v>19.5</v>
      </c>
      <c r="D7" s="316" t="s">
        <v>594</v>
      </c>
      <c r="E7" s="139">
        <v>30</v>
      </c>
      <c r="F7" s="136">
        <f>E7*0.65</f>
        <v>19.5</v>
      </c>
      <c r="G7" s="320" t="s">
        <v>642</v>
      </c>
      <c r="H7" s="139">
        <v>30</v>
      </c>
      <c r="I7" s="136">
        <f t="shared" si="1"/>
        <v>19.5</v>
      </c>
      <c r="J7" s="320" t="s">
        <v>1062</v>
      </c>
      <c r="K7" s="297"/>
      <c r="L7" s="299"/>
      <c r="M7" s="299"/>
      <c r="N7" s="297"/>
      <c r="O7" s="299"/>
      <c r="P7" s="299"/>
      <c r="Q7" s="297"/>
      <c r="R7" s="299"/>
      <c r="S7" s="299"/>
      <c r="T7" s="297"/>
      <c r="U7" s="299"/>
      <c r="V7" s="299"/>
      <c r="W7" s="297"/>
      <c r="X7" s="299"/>
      <c r="Y7" s="147"/>
    </row>
    <row r="8" spans="1:25" s="3" customFormat="1" x14ac:dyDescent="0.3">
      <c r="A8" s="104" t="s">
        <v>281</v>
      </c>
      <c r="B8" s="138">
        <v>30</v>
      </c>
      <c r="C8" s="135">
        <f t="shared" si="0"/>
        <v>19.5</v>
      </c>
      <c r="D8" s="316" t="s">
        <v>595</v>
      </c>
      <c r="E8" s="139">
        <v>30</v>
      </c>
      <c r="F8" s="136">
        <f>E8*0.65</f>
        <v>19.5</v>
      </c>
      <c r="G8" s="320" t="s">
        <v>643</v>
      </c>
      <c r="H8" s="139">
        <v>30</v>
      </c>
      <c r="I8" s="136">
        <f t="shared" si="1"/>
        <v>19.5</v>
      </c>
      <c r="J8" s="320" t="s">
        <v>1063</v>
      </c>
      <c r="K8" s="297"/>
      <c r="L8" s="299"/>
      <c r="M8" s="299"/>
      <c r="N8" s="297"/>
      <c r="O8" s="299"/>
      <c r="P8" s="299"/>
      <c r="Q8" s="297"/>
      <c r="R8" s="299"/>
      <c r="S8" s="299"/>
      <c r="T8" s="297"/>
      <c r="U8" s="299"/>
      <c r="V8" s="299"/>
      <c r="W8" s="297"/>
      <c r="X8" s="299"/>
      <c r="Y8" s="147"/>
    </row>
    <row r="9" spans="1:25" s="3" customFormat="1" ht="28.8" x14ac:dyDescent="0.3">
      <c r="A9" s="110" t="s">
        <v>265</v>
      </c>
      <c r="B9" s="138">
        <v>39</v>
      </c>
      <c r="C9" s="135">
        <f t="shared" si="0"/>
        <v>25.35</v>
      </c>
      <c r="D9" s="316" t="s">
        <v>596</v>
      </c>
      <c r="E9" s="139">
        <v>39</v>
      </c>
      <c r="F9" s="136">
        <f>E9*0.65</f>
        <v>25.35</v>
      </c>
      <c r="G9" s="320" t="s">
        <v>644</v>
      </c>
      <c r="H9" s="139">
        <v>39</v>
      </c>
      <c r="I9" s="136">
        <f t="shared" si="1"/>
        <v>25.35</v>
      </c>
      <c r="J9" s="320" t="s">
        <v>1064</v>
      </c>
      <c r="K9" s="297"/>
      <c r="L9" s="299"/>
      <c r="M9" s="299"/>
      <c r="N9" s="297"/>
      <c r="O9" s="299"/>
      <c r="P9" s="299"/>
      <c r="Q9" s="297"/>
      <c r="R9" s="299"/>
      <c r="S9" s="299"/>
      <c r="T9" s="297"/>
      <c r="U9" s="299"/>
      <c r="V9" s="299"/>
      <c r="W9" s="297"/>
      <c r="X9" s="299"/>
      <c r="Y9" s="147"/>
    </row>
    <row r="10" spans="1:25" s="3" customFormat="1" x14ac:dyDescent="0.3">
      <c r="A10" s="517" t="s">
        <v>12</v>
      </c>
      <c r="B10" s="518"/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9"/>
    </row>
    <row r="11" spans="1:25" s="102" customFormat="1" x14ac:dyDescent="0.3">
      <c r="A11" s="107" t="s">
        <v>266</v>
      </c>
      <c r="B11" s="139">
        <v>30</v>
      </c>
      <c r="C11" s="136">
        <f>B11*0.65</f>
        <v>19.5</v>
      </c>
      <c r="D11" s="346" t="s">
        <v>597</v>
      </c>
      <c r="E11" s="139">
        <v>30</v>
      </c>
      <c r="F11" s="137">
        <f>E11*0.65</f>
        <v>19.5</v>
      </c>
      <c r="G11" s="319" t="s">
        <v>645</v>
      </c>
      <c r="H11" s="139">
        <v>30</v>
      </c>
      <c r="I11" s="137">
        <f>H11*0.65</f>
        <v>19.5</v>
      </c>
      <c r="J11" s="319" t="s">
        <v>1065</v>
      </c>
      <c r="K11" s="18"/>
      <c r="L11" s="299"/>
      <c r="M11" s="299"/>
      <c r="N11" s="18"/>
      <c r="O11" s="299"/>
      <c r="P11" s="299"/>
      <c r="Q11" s="18"/>
      <c r="R11" s="299"/>
      <c r="S11" s="299"/>
      <c r="T11" s="18"/>
      <c r="U11" s="299"/>
      <c r="V11" s="299"/>
      <c r="W11" s="18"/>
      <c r="X11" s="299"/>
      <c r="Y11" s="343"/>
    </row>
    <row r="12" spans="1:25" s="3" customFormat="1" x14ac:dyDescent="0.3">
      <c r="A12" s="512" t="s">
        <v>22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</row>
    <row r="13" spans="1:25" s="3" customFormat="1" x14ac:dyDescent="0.3">
      <c r="A13" s="107" t="s">
        <v>23</v>
      </c>
      <c r="B13" s="334">
        <v>39</v>
      </c>
      <c r="C13" s="140">
        <f>B13*0.65</f>
        <v>25.35</v>
      </c>
      <c r="D13" s="317" t="s">
        <v>598</v>
      </c>
      <c r="E13" s="334">
        <v>39</v>
      </c>
      <c r="F13" s="135">
        <f>E13*0.65</f>
        <v>25.35</v>
      </c>
      <c r="G13" s="318" t="s">
        <v>646</v>
      </c>
      <c r="H13" s="138">
        <v>39</v>
      </c>
      <c r="I13" s="135">
        <f>H13*0.65</f>
        <v>25.35</v>
      </c>
      <c r="J13" s="318" t="s">
        <v>1066</v>
      </c>
      <c r="K13" s="297"/>
      <c r="L13" s="299"/>
      <c r="M13" s="299"/>
      <c r="N13" s="297"/>
      <c r="O13" s="299"/>
      <c r="P13" s="299"/>
      <c r="Q13" s="297"/>
      <c r="R13" s="299"/>
      <c r="S13" s="299"/>
      <c r="T13" s="297"/>
      <c r="U13" s="299"/>
      <c r="V13" s="299"/>
      <c r="W13" s="297"/>
      <c r="X13" s="299"/>
      <c r="Y13" s="147"/>
    </row>
    <row r="14" spans="1:25" s="3" customFormat="1" x14ac:dyDescent="0.3">
      <c r="A14" s="520" t="s">
        <v>20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2"/>
    </row>
    <row r="15" spans="1:25" s="3" customFormat="1" x14ac:dyDescent="0.3">
      <c r="A15" s="105" t="s">
        <v>267</v>
      </c>
      <c r="B15" s="334">
        <v>30</v>
      </c>
      <c r="C15" s="135">
        <f>B15*0.65</f>
        <v>19.5</v>
      </c>
      <c r="D15" s="318" t="s">
        <v>599</v>
      </c>
      <c r="E15" s="334">
        <v>30</v>
      </c>
      <c r="F15" s="135">
        <f>E15*0.65</f>
        <v>19.5</v>
      </c>
      <c r="G15" s="318" t="s">
        <v>647</v>
      </c>
      <c r="H15" s="334">
        <v>30</v>
      </c>
      <c r="I15" s="135">
        <f>H15*0.65</f>
        <v>19.5</v>
      </c>
      <c r="J15" s="218" t="s">
        <v>1067</v>
      </c>
      <c r="K15" s="297"/>
      <c r="L15" s="299"/>
      <c r="M15" s="299"/>
      <c r="N15" s="297"/>
      <c r="O15" s="299"/>
      <c r="P15" s="299"/>
      <c r="Q15" s="297"/>
      <c r="R15" s="299"/>
      <c r="S15" s="299"/>
      <c r="T15" s="297"/>
      <c r="U15" s="299"/>
      <c r="V15" s="299"/>
      <c r="W15" s="297"/>
      <c r="X15" s="299"/>
      <c r="Y15" s="147"/>
    </row>
    <row r="16" spans="1:25" s="3" customFormat="1" x14ac:dyDescent="0.3">
      <c r="A16" s="106" t="s">
        <v>268</v>
      </c>
      <c r="B16" s="139">
        <v>30</v>
      </c>
      <c r="C16" s="137">
        <f>B16*0.65</f>
        <v>19.5</v>
      </c>
      <c r="D16" s="319" t="s">
        <v>600</v>
      </c>
      <c r="E16" s="139">
        <v>30</v>
      </c>
      <c r="F16" s="137">
        <f>E16*0.65</f>
        <v>19.5</v>
      </c>
      <c r="G16" s="319" t="s">
        <v>648</v>
      </c>
      <c r="H16" s="139">
        <v>30</v>
      </c>
      <c r="I16" s="137">
        <f>H16*0.65</f>
        <v>19.5</v>
      </c>
      <c r="J16" s="221" t="s">
        <v>1068</v>
      </c>
      <c r="K16" s="297"/>
      <c r="L16" s="299"/>
      <c r="M16" s="299"/>
      <c r="N16" s="297"/>
      <c r="O16" s="299"/>
      <c r="P16" s="299"/>
      <c r="Q16" s="297"/>
      <c r="R16" s="299"/>
      <c r="S16" s="299"/>
      <c r="T16" s="297"/>
      <c r="U16" s="299"/>
      <c r="V16" s="299"/>
      <c r="W16" s="297"/>
      <c r="X16" s="299"/>
      <c r="Y16" s="147"/>
    </row>
    <row r="17" spans="1:25" s="3" customFormat="1" x14ac:dyDescent="0.3">
      <c r="A17" s="512" t="s">
        <v>28</v>
      </c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</row>
    <row r="18" spans="1:25" s="102" customFormat="1" x14ac:dyDescent="0.3">
      <c r="A18" s="107" t="s">
        <v>29</v>
      </c>
      <c r="B18" s="334">
        <v>30</v>
      </c>
      <c r="C18" s="140">
        <f>B18*0.65</f>
        <v>19.5</v>
      </c>
      <c r="D18" s="317" t="s">
        <v>601</v>
      </c>
      <c r="E18" s="334">
        <v>30</v>
      </c>
      <c r="F18" s="140">
        <f>E18*0.65</f>
        <v>19.5</v>
      </c>
      <c r="G18" s="317" t="s">
        <v>649</v>
      </c>
      <c r="H18" s="334">
        <v>30</v>
      </c>
      <c r="I18" s="140">
        <f>H18*0.65</f>
        <v>19.5</v>
      </c>
      <c r="J18" s="219" t="s">
        <v>1069</v>
      </c>
      <c r="K18" s="18"/>
      <c r="L18" s="299"/>
      <c r="M18" s="299"/>
      <c r="N18" s="18"/>
      <c r="O18" s="299"/>
      <c r="P18" s="299"/>
      <c r="Q18" s="18"/>
      <c r="R18" s="299"/>
      <c r="S18" s="299"/>
      <c r="T18" s="18"/>
      <c r="U18" s="299"/>
      <c r="V18" s="299"/>
      <c r="W18" s="18"/>
      <c r="X18" s="299"/>
      <c r="Y18" s="343"/>
    </row>
    <row r="19" spans="1:25" s="3" customFormat="1" x14ac:dyDescent="0.3">
      <c r="A19" s="512" t="s">
        <v>16</v>
      </c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</row>
    <row r="20" spans="1:25" s="3" customFormat="1" x14ac:dyDescent="0.3">
      <c r="A20" s="131" t="s">
        <v>256</v>
      </c>
      <c r="B20" s="334">
        <v>30</v>
      </c>
      <c r="C20" s="135">
        <f t="shared" ref="C20:C23" si="2">B20*0.65</f>
        <v>19.5</v>
      </c>
      <c r="D20" s="318" t="s">
        <v>602</v>
      </c>
      <c r="E20" s="334">
        <v>30</v>
      </c>
      <c r="F20" s="135">
        <f t="shared" ref="F20:F22" si="3">E20*0.65</f>
        <v>19.5</v>
      </c>
      <c r="G20" s="318" t="s">
        <v>650</v>
      </c>
      <c r="H20" s="334">
        <v>30</v>
      </c>
      <c r="I20" s="135">
        <f t="shared" ref="I20:I23" si="4">H20*0.65</f>
        <v>19.5</v>
      </c>
      <c r="J20" s="218" t="s">
        <v>1070</v>
      </c>
      <c r="K20" s="339">
        <v>15</v>
      </c>
      <c r="L20" s="135">
        <f>K20*0.65</f>
        <v>9.75</v>
      </c>
      <c r="M20" s="299"/>
      <c r="N20" s="297"/>
      <c r="O20" s="299"/>
      <c r="P20" s="299"/>
      <c r="Q20" s="297"/>
      <c r="R20" s="299"/>
      <c r="S20" s="299"/>
      <c r="T20" s="297"/>
      <c r="U20" s="299"/>
      <c r="V20" s="299"/>
      <c r="W20" s="297"/>
      <c r="X20" s="299"/>
      <c r="Y20" s="147"/>
    </row>
    <row r="21" spans="1:25" s="3" customFormat="1" x14ac:dyDescent="0.3">
      <c r="A21" s="104" t="s">
        <v>257</v>
      </c>
      <c r="B21" s="139">
        <v>30</v>
      </c>
      <c r="C21" s="136">
        <f t="shared" si="2"/>
        <v>19.5</v>
      </c>
      <c r="D21" s="320" t="s">
        <v>603</v>
      </c>
      <c r="E21" s="139">
        <v>30</v>
      </c>
      <c r="F21" s="136">
        <f t="shared" si="3"/>
        <v>19.5</v>
      </c>
      <c r="G21" s="320" t="s">
        <v>651</v>
      </c>
      <c r="H21" s="139">
        <v>30</v>
      </c>
      <c r="I21" s="136">
        <f t="shared" si="4"/>
        <v>19.5</v>
      </c>
      <c r="J21" s="222" t="s">
        <v>1071</v>
      </c>
      <c r="K21" s="141"/>
      <c r="L21" s="299"/>
      <c r="M21" s="299"/>
      <c r="N21" s="297"/>
      <c r="O21" s="299"/>
      <c r="P21" s="299"/>
      <c r="Q21" s="297"/>
      <c r="R21" s="299"/>
      <c r="S21" s="299"/>
      <c r="T21" s="297"/>
      <c r="U21" s="299"/>
      <c r="V21" s="299"/>
      <c r="W21" s="297"/>
      <c r="X21" s="299"/>
      <c r="Y21" s="147"/>
    </row>
    <row r="22" spans="1:25" s="3" customFormat="1" x14ac:dyDescent="0.3">
      <c r="A22" s="110" t="s">
        <v>258</v>
      </c>
      <c r="B22" s="139">
        <v>30</v>
      </c>
      <c r="C22" s="136">
        <f t="shared" si="2"/>
        <v>19.5</v>
      </c>
      <c r="D22" s="320" t="s">
        <v>944</v>
      </c>
      <c r="E22" s="139">
        <v>30</v>
      </c>
      <c r="F22" s="136">
        <f t="shared" si="3"/>
        <v>19.5</v>
      </c>
      <c r="G22" s="320" t="s">
        <v>652</v>
      </c>
      <c r="H22" s="139">
        <v>30</v>
      </c>
      <c r="I22" s="136">
        <f t="shared" si="4"/>
        <v>19.5</v>
      </c>
      <c r="J22" s="222" t="s">
        <v>1072</v>
      </c>
      <c r="K22" s="297"/>
      <c r="L22" s="299"/>
      <c r="M22" s="299"/>
      <c r="N22" s="297"/>
      <c r="O22" s="299"/>
      <c r="P22" s="299"/>
      <c r="Q22" s="297"/>
      <c r="R22" s="299"/>
      <c r="S22" s="299"/>
      <c r="T22" s="297"/>
      <c r="U22" s="299"/>
      <c r="V22" s="299"/>
      <c r="W22" s="297"/>
      <c r="X22" s="299"/>
      <c r="Y22" s="147"/>
    </row>
    <row r="23" spans="1:25" s="102" customFormat="1" x14ac:dyDescent="0.3">
      <c r="A23" s="201" t="s">
        <v>142</v>
      </c>
      <c r="B23" s="139">
        <v>30</v>
      </c>
      <c r="C23" s="136">
        <f t="shared" si="2"/>
        <v>19.5</v>
      </c>
      <c r="D23" s="320" t="s">
        <v>604</v>
      </c>
      <c r="E23" s="186"/>
      <c r="F23" s="299"/>
      <c r="G23" s="299"/>
      <c r="H23" s="139">
        <v>30</v>
      </c>
      <c r="I23" s="135">
        <f t="shared" si="4"/>
        <v>19.5</v>
      </c>
      <c r="J23" s="222" t="s">
        <v>1073</v>
      </c>
      <c r="K23" s="18"/>
      <c r="L23" s="299"/>
      <c r="M23" s="299"/>
      <c r="N23" s="18"/>
      <c r="O23" s="299"/>
      <c r="P23" s="299"/>
      <c r="Q23" s="18"/>
      <c r="R23" s="299"/>
      <c r="S23" s="299"/>
      <c r="T23" s="18"/>
      <c r="U23" s="299"/>
      <c r="V23" s="299"/>
      <c r="W23" s="18"/>
      <c r="X23" s="299"/>
      <c r="Y23" s="343"/>
    </row>
    <row r="24" spans="1:25" s="102" customFormat="1" x14ac:dyDescent="0.3">
      <c r="A24" s="201" t="s">
        <v>143</v>
      </c>
      <c r="B24" s="139">
        <v>30</v>
      </c>
      <c r="C24" s="136">
        <f>B25*0.65</f>
        <v>19.5</v>
      </c>
      <c r="D24" s="320" t="s">
        <v>605</v>
      </c>
      <c r="E24" s="186"/>
      <c r="F24" s="299"/>
      <c r="G24" s="299"/>
      <c r="H24" s="139">
        <v>30</v>
      </c>
      <c r="I24" s="136">
        <f>H25*0.65</f>
        <v>19.5</v>
      </c>
      <c r="J24" s="222" t="s">
        <v>1074</v>
      </c>
      <c r="K24" s="18"/>
      <c r="L24" s="299"/>
      <c r="M24" s="299"/>
      <c r="N24" s="18"/>
      <c r="O24" s="299"/>
      <c r="P24" s="299"/>
      <c r="Q24" s="18"/>
      <c r="R24" s="299"/>
      <c r="S24" s="299"/>
      <c r="T24" s="18"/>
      <c r="U24" s="299"/>
      <c r="V24" s="299"/>
      <c r="W24" s="18"/>
      <c r="X24" s="299"/>
      <c r="Y24" s="343"/>
    </row>
    <row r="25" spans="1:25" s="102" customFormat="1" x14ac:dyDescent="0.3">
      <c r="A25" s="201" t="s">
        <v>144</v>
      </c>
      <c r="B25" s="139">
        <v>30</v>
      </c>
      <c r="C25" s="136">
        <f t="shared" ref="C25:C64" si="5">B25*0.65</f>
        <v>19.5</v>
      </c>
      <c r="D25" s="320" t="s">
        <v>606</v>
      </c>
      <c r="E25" s="186"/>
      <c r="F25" s="299"/>
      <c r="G25" s="299"/>
      <c r="H25" s="139">
        <v>30</v>
      </c>
      <c r="I25" s="136">
        <f t="shared" ref="I25:I64" si="6">H25*0.65</f>
        <v>19.5</v>
      </c>
      <c r="J25" s="222" t="s">
        <v>1075</v>
      </c>
      <c r="K25" s="18"/>
      <c r="L25" s="299"/>
      <c r="M25" s="299"/>
      <c r="N25" s="18"/>
      <c r="O25" s="299"/>
      <c r="P25" s="299"/>
      <c r="Q25" s="18"/>
      <c r="R25" s="299"/>
      <c r="S25" s="299"/>
      <c r="T25" s="18"/>
      <c r="U25" s="299"/>
      <c r="V25" s="299"/>
      <c r="W25" s="18"/>
      <c r="X25" s="299"/>
      <c r="Y25" s="343"/>
    </row>
    <row r="26" spans="1:25" s="102" customFormat="1" x14ac:dyDescent="0.3">
      <c r="A26" s="201" t="s">
        <v>145</v>
      </c>
      <c r="B26" s="139">
        <v>30</v>
      </c>
      <c r="C26" s="136">
        <f t="shared" si="5"/>
        <v>19.5</v>
      </c>
      <c r="D26" s="320" t="s">
        <v>607</v>
      </c>
      <c r="E26" s="186"/>
      <c r="F26" s="299"/>
      <c r="G26" s="299"/>
      <c r="H26" s="139">
        <v>30</v>
      </c>
      <c r="I26" s="136">
        <f t="shared" si="6"/>
        <v>19.5</v>
      </c>
      <c r="J26" s="222" t="s">
        <v>1076</v>
      </c>
      <c r="K26" s="18"/>
      <c r="L26" s="299"/>
      <c r="M26" s="299"/>
      <c r="N26" s="18"/>
      <c r="O26" s="299"/>
      <c r="P26" s="299"/>
      <c r="Q26" s="18"/>
      <c r="R26" s="299"/>
      <c r="S26" s="299"/>
      <c r="T26" s="18"/>
      <c r="U26" s="299"/>
      <c r="V26" s="299"/>
      <c r="W26" s="18"/>
      <c r="X26" s="299"/>
      <c r="Y26" s="343"/>
    </row>
    <row r="27" spans="1:25" s="102" customFormat="1" x14ac:dyDescent="0.3">
      <c r="A27" s="201" t="s">
        <v>146</v>
      </c>
      <c r="B27" s="139">
        <v>30</v>
      </c>
      <c r="C27" s="136">
        <f t="shared" si="5"/>
        <v>19.5</v>
      </c>
      <c r="D27" s="320" t="s">
        <v>608</v>
      </c>
      <c r="E27" s="186"/>
      <c r="F27" s="299"/>
      <c r="G27" s="299"/>
      <c r="H27" s="139">
        <v>30</v>
      </c>
      <c r="I27" s="136">
        <f t="shared" si="6"/>
        <v>19.5</v>
      </c>
      <c r="J27" s="222" t="s">
        <v>1077</v>
      </c>
      <c r="K27" s="18"/>
      <c r="L27" s="299"/>
      <c r="M27" s="299"/>
      <c r="N27" s="18"/>
      <c r="O27" s="299"/>
      <c r="P27" s="299"/>
      <c r="Q27" s="18"/>
      <c r="R27" s="299"/>
      <c r="S27" s="299"/>
      <c r="T27" s="18"/>
      <c r="U27" s="299"/>
      <c r="V27" s="299"/>
      <c r="W27" s="18"/>
      <c r="X27" s="299"/>
      <c r="Y27" s="343"/>
    </row>
    <row r="28" spans="1:25" s="102" customFormat="1" x14ac:dyDescent="0.3">
      <c r="A28" s="201" t="s">
        <v>147</v>
      </c>
      <c r="B28" s="139">
        <v>30</v>
      </c>
      <c r="C28" s="136">
        <f t="shared" si="5"/>
        <v>19.5</v>
      </c>
      <c r="D28" s="320" t="s">
        <v>609</v>
      </c>
      <c r="E28" s="186"/>
      <c r="F28" s="299"/>
      <c r="G28" s="299"/>
      <c r="H28" s="139">
        <v>30</v>
      </c>
      <c r="I28" s="136">
        <f t="shared" si="6"/>
        <v>19.5</v>
      </c>
      <c r="J28" s="222" t="s">
        <v>1078</v>
      </c>
      <c r="K28" s="18"/>
      <c r="L28" s="299"/>
      <c r="M28" s="299"/>
      <c r="N28" s="18"/>
      <c r="O28" s="299"/>
      <c r="P28" s="299"/>
      <c r="Q28" s="18"/>
      <c r="R28" s="299"/>
      <c r="S28" s="299"/>
      <c r="T28" s="18"/>
      <c r="U28" s="299"/>
      <c r="V28" s="299"/>
      <c r="W28" s="18"/>
      <c r="X28" s="299"/>
      <c r="Y28" s="343"/>
    </row>
    <row r="29" spans="1:25" s="102" customFormat="1" x14ac:dyDescent="0.3">
      <c r="A29" s="201" t="s">
        <v>148</v>
      </c>
      <c r="B29" s="139">
        <v>30</v>
      </c>
      <c r="C29" s="136">
        <f t="shared" si="5"/>
        <v>19.5</v>
      </c>
      <c r="D29" s="320" t="s">
        <v>610</v>
      </c>
      <c r="E29" s="186"/>
      <c r="F29" s="299"/>
      <c r="G29" s="299"/>
      <c r="H29" s="139">
        <v>30</v>
      </c>
      <c r="I29" s="136">
        <f t="shared" si="6"/>
        <v>19.5</v>
      </c>
      <c r="J29" s="222" t="s">
        <v>1079</v>
      </c>
      <c r="K29" s="18"/>
      <c r="L29" s="299"/>
      <c r="M29" s="299"/>
      <c r="N29" s="18"/>
      <c r="O29" s="299"/>
      <c r="P29" s="299"/>
      <c r="Q29" s="18"/>
      <c r="R29" s="299"/>
      <c r="S29" s="299"/>
      <c r="T29" s="18"/>
      <c r="U29" s="299"/>
      <c r="V29" s="299"/>
      <c r="W29" s="18"/>
      <c r="X29" s="299"/>
      <c r="Y29" s="343"/>
    </row>
    <row r="30" spans="1:25" s="102" customFormat="1" x14ac:dyDescent="0.3">
      <c r="A30" s="201" t="s">
        <v>149</v>
      </c>
      <c r="B30" s="139">
        <v>30</v>
      </c>
      <c r="C30" s="136">
        <f t="shared" si="5"/>
        <v>19.5</v>
      </c>
      <c r="D30" s="320" t="s">
        <v>611</v>
      </c>
      <c r="E30" s="186"/>
      <c r="F30" s="299"/>
      <c r="G30" s="299"/>
      <c r="H30" s="139">
        <v>30</v>
      </c>
      <c r="I30" s="136">
        <f t="shared" si="6"/>
        <v>19.5</v>
      </c>
      <c r="J30" s="222" t="s">
        <v>1080</v>
      </c>
      <c r="K30" s="18"/>
      <c r="L30" s="299"/>
      <c r="M30" s="299"/>
      <c r="N30" s="18"/>
      <c r="O30" s="299"/>
      <c r="P30" s="299"/>
      <c r="Q30" s="18"/>
      <c r="R30" s="299"/>
      <c r="S30" s="299"/>
      <c r="T30" s="18"/>
      <c r="U30" s="299"/>
      <c r="V30" s="299"/>
      <c r="W30" s="18"/>
      <c r="X30" s="299"/>
      <c r="Y30" s="343"/>
    </row>
    <row r="31" spans="1:25" s="102" customFormat="1" x14ac:dyDescent="0.3">
      <c r="A31" s="201" t="s">
        <v>150</v>
      </c>
      <c r="B31" s="139">
        <v>30</v>
      </c>
      <c r="C31" s="136">
        <f t="shared" si="5"/>
        <v>19.5</v>
      </c>
      <c r="D31" s="320" t="s">
        <v>612</v>
      </c>
      <c r="E31" s="186"/>
      <c r="F31" s="299"/>
      <c r="G31" s="299"/>
      <c r="H31" s="139">
        <v>30</v>
      </c>
      <c r="I31" s="136">
        <f t="shared" si="6"/>
        <v>19.5</v>
      </c>
      <c r="J31" s="222" t="s">
        <v>1081</v>
      </c>
      <c r="K31" s="18"/>
      <c r="L31" s="299"/>
      <c r="M31" s="299"/>
      <c r="N31" s="18"/>
      <c r="O31" s="299"/>
      <c r="P31" s="299"/>
      <c r="Q31" s="18"/>
      <c r="R31" s="299"/>
      <c r="S31" s="299"/>
      <c r="T31" s="18"/>
      <c r="U31" s="299"/>
      <c r="V31" s="299"/>
      <c r="W31" s="18"/>
      <c r="X31" s="299"/>
      <c r="Y31" s="343"/>
    </row>
    <row r="32" spans="1:25" s="102" customFormat="1" x14ac:dyDescent="0.3">
      <c r="A32" s="201" t="s">
        <v>151</v>
      </c>
      <c r="B32" s="139">
        <v>30</v>
      </c>
      <c r="C32" s="136">
        <f t="shared" si="5"/>
        <v>19.5</v>
      </c>
      <c r="D32" s="320" t="s">
        <v>613</v>
      </c>
      <c r="E32" s="186"/>
      <c r="F32" s="299"/>
      <c r="G32" s="299"/>
      <c r="H32" s="139">
        <v>30</v>
      </c>
      <c r="I32" s="136">
        <f t="shared" si="6"/>
        <v>19.5</v>
      </c>
      <c r="J32" s="222" t="s">
        <v>1082</v>
      </c>
      <c r="K32" s="18"/>
      <c r="L32" s="299"/>
      <c r="M32" s="299"/>
      <c r="N32" s="18"/>
      <c r="O32" s="299"/>
      <c r="P32" s="299"/>
      <c r="Q32" s="18"/>
      <c r="R32" s="299"/>
      <c r="S32" s="299"/>
      <c r="T32" s="18"/>
      <c r="U32" s="299"/>
      <c r="V32" s="299"/>
      <c r="W32" s="18"/>
      <c r="X32" s="299"/>
      <c r="Y32" s="343"/>
    </row>
    <row r="33" spans="1:25" s="102" customFormat="1" x14ac:dyDescent="0.3">
      <c r="A33" s="111" t="s">
        <v>891</v>
      </c>
      <c r="B33" s="139">
        <v>30</v>
      </c>
      <c r="C33" s="136">
        <f t="shared" si="5"/>
        <v>19.5</v>
      </c>
      <c r="D33" s="321" t="s">
        <v>898</v>
      </c>
      <c r="E33" s="186"/>
      <c r="F33" s="299"/>
      <c r="G33" s="299"/>
      <c r="H33" s="139">
        <v>30</v>
      </c>
      <c r="I33" s="136">
        <f t="shared" si="6"/>
        <v>19.5</v>
      </c>
      <c r="J33" s="192" t="s">
        <v>1083</v>
      </c>
      <c r="K33" s="18"/>
      <c r="L33" s="299"/>
      <c r="M33" s="299"/>
      <c r="N33" s="18"/>
      <c r="O33" s="299"/>
      <c r="P33" s="299"/>
      <c r="Q33" s="18"/>
      <c r="R33" s="299"/>
      <c r="S33" s="299"/>
      <c r="T33" s="18"/>
      <c r="U33" s="299"/>
      <c r="V33" s="299"/>
      <c r="W33" s="18"/>
      <c r="X33" s="299"/>
      <c r="Y33" s="343"/>
    </row>
    <row r="34" spans="1:25" s="102" customFormat="1" x14ac:dyDescent="0.3">
      <c r="A34" s="111" t="s">
        <v>892</v>
      </c>
      <c r="B34" s="139">
        <v>30</v>
      </c>
      <c r="C34" s="136">
        <f t="shared" si="5"/>
        <v>19.5</v>
      </c>
      <c r="D34" s="321" t="s">
        <v>899</v>
      </c>
      <c r="E34" s="186"/>
      <c r="F34" s="299"/>
      <c r="G34" s="299"/>
      <c r="H34" s="139">
        <v>30</v>
      </c>
      <c r="I34" s="136">
        <f t="shared" si="6"/>
        <v>19.5</v>
      </c>
      <c r="J34" s="192" t="s">
        <v>1084</v>
      </c>
      <c r="K34" s="18"/>
      <c r="L34" s="299"/>
      <c r="M34" s="299"/>
      <c r="N34" s="18"/>
      <c r="O34" s="299"/>
      <c r="P34" s="299"/>
      <c r="Q34" s="18"/>
      <c r="R34" s="299"/>
      <c r="S34" s="299"/>
      <c r="T34" s="18"/>
      <c r="U34" s="299"/>
      <c r="V34" s="299"/>
      <c r="W34" s="18"/>
      <c r="X34" s="299"/>
      <c r="Y34" s="343"/>
    </row>
    <row r="35" spans="1:25" s="102" customFormat="1" x14ac:dyDescent="0.3">
      <c r="A35" s="111" t="s">
        <v>893</v>
      </c>
      <c r="B35" s="139">
        <v>30</v>
      </c>
      <c r="C35" s="136">
        <f t="shared" si="5"/>
        <v>19.5</v>
      </c>
      <c r="D35" s="321" t="s">
        <v>900</v>
      </c>
      <c r="E35" s="186"/>
      <c r="F35" s="299"/>
      <c r="G35" s="299"/>
      <c r="H35" s="139">
        <v>30</v>
      </c>
      <c r="I35" s="136">
        <f t="shared" si="6"/>
        <v>19.5</v>
      </c>
      <c r="J35" s="192" t="s">
        <v>1085</v>
      </c>
      <c r="K35" s="18"/>
      <c r="L35" s="299"/>
      <c r="M35" s="299"/>
      <c r="N35" s="18"/>
      <c r="O35" s="299"/>
      <c r="P35" s="299"/>
      <c r="Q35" s="18"/>
      <c r="R35" s="299"/>
      <c r="S35" s="299"/>
      <c r="T35" s="18"/>
      <c r="U35" s="299"/>
      <c r="V35" s="299"/>
      <c r="W35" s="18"/>
      <c r="X35" s="299"/>
      <c r="Y35" s="343"/>
    </row>
    <row r="36" spans="1:25" s="102" customFormat="1" x14ac:dyDescent="0.3">
      <c r="A36" s="111" t="s">
        <v>894</v>
      </c>
      <c r="B36" s="139">
        <v>30</v>
      </c>
      <c r="C36" s="136">
        <f t="shared" si="5"/>
        <v>19.5</v>
      </c>
      <c r="D36" s="321" t="s">
        <v>901</v>
      </c>
      <c r="E36" s="186"/>
      <c r="F36" s="299"/>
      <c r="G36" s="299"/>
      <c r="H36" s="139">
        <v>30</v>
      </c>
      <c r="I36" s="136">
        <f t="shared" si="6"/>
        <v>19.5</v>
      </c>
      <c r="J36" s="192" t="s">
        <v>1086</v>
      </c>
      <c r="K36" s="18"/>
      <c r="L36" s="299"/>
      <c r="M36" s="299"/>
      <c r="N36" s="18"/>
      <c r="O36" s="299"/>
      <c r="P36" s="299"/>
      <c r="Q36" s="18"/>
      <c r="R36" s="299"/>
      <c r="S36" s="299"/>
      <c r="T36" s="18"/>
      <c r="U36" s="299"/>
      <c r="V36" s="299"/>
      <c r="W36" s="18"/>
      <c r="X36" s="299"/>
      <c r="Y36" s="343"/>
    </row>
    <row r="37" spans="1:25" s="102" customFormat="1" x14ac:dyDescent="0.3">
      <c r="A37" s="111" t="s">
        <v>895</v>
      </c>
      <c r="B37" s="139">
        <v>30</v>
      </c>
      <c r="C37" s="136">
        <f t="shared" si="5"/>
        <v>19.5</v>
      </c>
      <c r="D37" s="321" t="s">
        <v>902</v>
      </c>
      <c r="E37" s="186"/>
      <c r="F37" s="299"/>
      <c r="G37" s="299"/>
      <c r="H37" s="139">
        <v>30</v>
      </c>
      <c r="I37" s="136">
        <f t="shared" si="6"/>
        <v>19.5</v>
      </c>
      <c r="J37" s="192" t="s">
        <v>1087</v>
      </c>
      <c r="K37" s="18"/>
      <c r="L37" s="299"/>
      <c r="M37" s="299"/>
      <c r="N37" s="18"/>
      <c r="O37" s="299"/>
      <c r="P37" s="299"/>
      <c r="Q37" s="18"/>
      <c r="R37" s="299"/>
      <c r="S37" s="299"/>
      <c r="T37" s="18"/>
      <c r="U37" s="299"/>
      <c r="V37" s="299"/>
      <c r="W37" s="18"/>
      <c r="X37" s="299"/>
      <c r="Y37" s="343"/>
    </row>
    <row r="38" spans="1:25" s="102" customFormat="1" x14ac:dyDescent="0.3">
      <c r="A38" s="111" t="s">
        <v>896</v>
      </c>
      <c r="B38" s="139">
        <v>30</v>
      </c>
      <c r="C38" s="136">
        <f t="shared" si="5"/>
        <v>19.5</v>
      </c>
      <c r="D38" s="321" t="s">
        <v>903</v>
      </c>
      <c r="E38" s="186"/>
      <c r="F38" s="299"/>
      <c r="G38" s="299"/>
      <c r="H38" s="139">
        <v>30</v>
      </c>
      <c r="I38" s="136">
        <f t="shared" si="6"/>
        <v>19.5</v>
      </c>
      <c r="J38" s="192" t="s">
        <v>1088</v>
      </c>
      <c r="K38" s="18"/>
      <c r="L38" s="299"/>
      <c r="M38" s="299"/>
      <c r="N38" s="18"/>
      <c r="O38" s="299"/>
      <c r="P38" s="299"/>
      <c r="Q38" s="18"/>
      <c r="R38" s="299"/>
      <c r="S38" s="299"/>
      <c r="T38" s="18"/>
      <c r="U38" s="299"/>
      <c r="V38" s="299"/>
      <c r="W38" s="18"/>
      <c r="X38" s="299"/>
      <c r="Y38" s="343"/>
    </row>
    <row r="39" spans="1:25" s="102" customFormat="1" x14ac:dyDescent="0.3">
      <c r="A39" s="111" t="s">
        <v>467</v>
      </c>
      <c r="B39" s="139">
        <v>30</v>
      </c>
      <c r="C39" s="136">
        <f t="shared" si="5"/>
        <v>19.5</v>
      </c>
      <c r="D39" s="321" t="s">
        <v>614</v>
      </c>
      <c r="E39" s="139">
        <v>30</v>
      </c>
      <c r="F39" s="136">
        <f t="shared" ref="F39:F64" si="7">E39*0.65</f>
        <v>19.5</v>
      </c>
      <c r="G39" s="320" t="s">
        <v>653</v>
      </c>
      <c r="H39" s="139">
        <v>30</v>
      </c>
      <c r="I39" s="136">
        <f t="shared" si="6"/>
        <v>19.5</v>
      </c>
      <c r="J39" s="222" t="s">
        <v>1089</v>
      </c>
      <c r="K39" s="18"/>
      <c r="L39" s="299"/>
      <c r="M39" s="299"/>
      <c r="N39" s="18"/>
      <c r="O39" s="299"/>
      <c r="P39" s="299"/>
      <c r="Q39" s="18"/>
      <c r="R39" s="299"/>
      <c r="S39" s="299"/>
      <c r="T39" s="18"/>
      <c r="U39" s="299"/>
      <c r="V39" s="299"/>
      <c r="W39" s="18"/>
      <c r="X39" s="299"/>
      <c r="Y39" s="343"/>
    </row>
    <row r="40" spans="1:25" s="3" customFormat="1" x14ac:dyDescent="0.3">
      <c r="A40" s="110" t="s">
        <v>269</v>
      </c>
      <c r="B40" s="139">
        <v>30</v>
      </c>
      <c r="C40" s="136">
        <f t="shared" si="5"/>
        <v>19.5</v>
      </c>
      <c r="D40" s="321" t="s">
        <v>615</v>
      </c>
      <c r="E40" s="139">
        <v>30</v>
      </c>
      <c r="F40" s="136">
        <f t="shared" si="7"/>
        <v>19.5</v>
      </c>
      <c r="G40" s="320" t="s">
        <v>654</v>
      </c>
      <c r="H40" s="139">
        <v>30</v>
      </c>
      <c r="I40" s="136">
        <f t="shared" si="6"/>
        <v>19.5</v>
      </c>
      <c r="J40" s="222" t="s">
        <v>1090</v>
      </c>
      <c r="K40" s="297"/>
      <c r="L40" s="299"/>
      <c r="M40" s="299"/>
      <c r="N40" s="297"/>
      <c r="O40" s="299"/>
      <c r="P40" s="299"/>
      <c r="Q40" s="297"/>
      <c r="R40" s="299"/>
      <c r="S40" s="299"/>
      <c r="T40" s="297"/>
      <c r="U40" s="299"/>
      <c r="V40" s="299"/>
      <c r="W40" s="297"/>
      <c r="X40" s="299"/>
      <c r="Y40" s="147"/>
    </row>
    <row r="41" spans="1:25" s="3" customFormat="1" x14ac:dyDescent="0.3">
      <c r="A41" s="110" t="s">
        <v>270</v>
      </c>
      <c r="B41" s="139">
        <v>30</v>
      </c>
      <c r="C41" s="136">
        <f t="shared" si="5"/>
        <v>19.5</v>
      </c>
      <c r="D41" s="320" t="s">
        <v>616</v>
      </c>
      <c r="E41" s="139">
        <v>30</v>
      </c>
      <c r="F41" s="136">
        <f t="shared" si="7"/>
        <v>19.5</v>
      </c>
      <c r="G41" s="320" t="s">
        <v>655</v>
      </c>
      <c r="H41" s="139">
        <v>30</v>
      </c>
      <c r="I41" s="136">
        <f t="shared" si="6"/>
        <v>19.5</v>
      </c>
      <c r="J41" s="222" t="s">
        <v>1091</v>
      </c>
      <c r="K41" s="297"/>
      <c r="L41" s="299"/>
      <c r="M41" s="299"/>
      <c r="N41" s="297"/>
      <c r="O41" s="299"/>
      <c r="P41" s="299"/>
      <c r="Q41" s="297"/>
      <c r="R41" s="299"/>
      <c r="S41" s="299"/>
      <c r="T41" s="297"/>
      <c r="U41" s="299"/>
      <c r="V41" s="299"/>
      <c r="W41" s="297"/>
      <c r="X41" s="299"/>
      <c r="Y41" s="147"/>
    </row>
    <row r="42" spans="1:25" s="3" customFormat="1" x14ac:dyDescent="0.3">
      <c r="A42" s="110" t="s">
        <v>468</v>
      </c>
      <c r="B42" s="139">
        <v>30</v>
      </c>
      <c r="C42" s="136">
        <f t="shared" si="5"/>
        <v>19.5</v>
      </c>
      <c r="D42" s="320" t="s">
        <v>617</v>
      </c>
      <c r="E42" s="139">
        <v>30</v>
      </c>
      <c r="F42" s="136">
        <f t="shared" si="7"/>
        <v>19.5</v>
      </c>
      <c r="G42" s="320" t="s">
        <v>656</v>
      </c>
      <c r="H42" s="139">
        <v>30</v>
      </c>
      <c r="I42" s="136">
        <f t="shared" si="6"/>
        <v>19.5</v>
      </c>
      <c r="J42" s="222" t="s">
        <v>1092</v>
      </c>
      <c r="K42" s="297"/>
      <c r="L42" s="299"/>
      <c r="M42" s="299"/>
      <c r="N42" s="297"/>
      <c r="O42" s="299"/>
      <c r="P42" s="299"/>
      <c r="Q42" s="297"/>
      <c r="R42" s="299"/>
      <c r="S42" s="299"/>
      <c r="T42" s="297"/>
      <c r="U42" s="299"/>
      <c r="V42" s="299"/>
      <c r="W42" s="297"/>
      <c r="X42" s="299"/>
      <c r="Y42" s="147"/>
    </row>
    <row r="43" spans="1:25" s="3" customFormat="1" x14ac:dyDescent="0.3">
      <c r="A43" s="104" t="s">
        <v>272</v>
      </c>
      <c r="B43" s="139">
        <v>30</v>
      </c>
      <c r="C43" s="136">
        <f t="shared" si="5"/>
        <v>19.5</v>
      </c>
      <c r="D43" s="320" t="s">
        <v>618</v>
      </c>
      <c r="E43" s="139">
        <v>30</v>
      </c>
      <c r="F43" s="136">
        <f t="shared" si="7"/>
        <v>19.5</v>
      </c>
      <c r="G43" s="320" t="s">
        <v>657</v>
      </c>
      <c r="H43" s="139">
        <v>30</v>
      </c>
      <c r="I43" s="136">
        <f t="shared" si="6"/>
        <v>19.5</v>
      </c>
      <c r="J43" s="222" t="s">
        <v>1093</v>
      </c>
      <c r="K43" s="297"/>
      <c r="L43" s="299"/>
      <c r="M43" s="299"/>
      <c r="N43" s="297"/>
      <c r="O43" s="299"/>
      <c r="P43" s="299"/>
      <c r="Q43" s="297"/>
      <c r="R43" s="299"/>
      <c r="S43" s="299"/>
      <c r="T43" s="297"/>
      <c r="U43" s="299"/>
      <c r="V43" s="299"/>
      <c r="W43" s="297"/>
      <c r="X43" s="299"/>
      <c r="Y43" s="147"/>
    </row>
    <row r="44" spans="1:25" s="3" customFormat="1" x14ac:dyDescent="0.3">
      <c r="A44" s="104" t="s">
        <v>469</v>
      </c>
      <c r="B44" s="139">
        <v>30</v>
      </c>
      <c r="C44" s="136">
        <f t="shared" si="5"/>
        <v>19.5</v>
      </c>
      <c r="D44" s="320" t="s">
        <v>619</v>
      </c>
      <c r="E44" s="139">
        <v>30</v>
      </c>
      <c r="F44" s="136">
        <f t="shared" si="7"/>
        <v>19.5</v>
      </c>
      <c r="G44" s="320" t="s">
        <v>658</v>
      </c>
      <c r="H44" s="139">
        <v>30</v>
      </c>
      <c r="I44" s="136">
        <f t="shared" si="6"/>
        <v>19.5</v>
      </c>
      <c r="J44" s="222" t="s">
        <v>1094</v>
      </c>
      <c r="K44" s="297"/>
      <c r="L44" s="299"/>
      <c r="M44" s="299"/>
      <c r="N44" s="297"/>
      <c r="O44" s="299"/>
      <c r="P44" s="299"/>
      <c r="Q44" s="297"/>
      <c r="R44" s="299"/>
      <c r="S44" s="299"/>
      <c r="T44" s="297"/>
      <c r="U44" s="299"/>
      <c r="V44" s="299"/>
      <c r="W44" s="297"/>
      <c r="X44" s="299"/>
      <c r="Y44" s="147"/>
    </row>
    <row r="45" spans="1:25" s="3" customFormat="1" x14ac:dyDescent="0.3">
      <c r="A45" s="103" t="s">
        <v>98</v>
      </c>
      <c r="B45" s="139">
        <v>30</v>
      </c>
      <c r="C45" s="136">
        <f t="shared" si="5"/>
        <v>19.5</v>
      </c>
      <c r="D45" s="320" t="s">
        <v>620</v>
      </c>
      <c r="E45" s="139">
        <v>30</v>
      </c>
      <c r="F45" s="136">
        <f t="shared" si="7"/>
        <v>19.5</v>
      </c>
      <c r="G45" s="320" t="s">
        <v>659</v>
      </c>
      <c r="H45" s="139">
        <v>30</v>
      </c>
      <c r="I45" s="136">
        <f t="shared" si="6"/>
        <v>19.5</v>
      </c>
      <c r="J45" s="222" t="s">
        <v>1095</v>
      </c>
      <c r="K45" s="297"/>
      <c r="L45" s="299"/>
      <c r="M45" s="299"/>
      <c r="N45" s="297"/>
      <c r="O45" s="299"/>
      <c r="P45" s="299"/>
      <c r="Q45" s="297"/>
      <c r="R45" s="299"/>
      <c r="S45" s="299"/>
      <c r="T45" s="297"/>
      <c r="U45" s="299"/>
      <c r="V45" s="299"/>
      <c r="W45" s="297"/>
      <c r="X45" s="299"/>
      <c r="Y45" s="147"/>
    </row>
    <row r="46" spans="1:25" s="102" customFormat="1" x14ac:dyDescent="0.3">
      <c r="A46" s="108" t="s">
        <v>470</v>
      </c>
      <c r="B46" s="139">
        <v>30</v>
      </c>
      <c r="C46" s="136">
        <f t="shared" si="5"/>
        <v>19.5</v>
      </c>
      <c r="D46" s="320" t="s">
        <v>621</v>
      </c>
      <c r="E46" s="139">
        <v>30</v>
      </c>
      <c r="F46" s="136">
        <f t="shared" si="7"/>
        <v>19.5</v>
      </c>
      <c r="G46" s="320" t="s">
        <v>660</v>
      </c>
      <c r="H46" s="139">
        <v>30</v>
      </c>
      <c r="I46" s="136">
        <f t="shared" si="6"/>
        <v>19.5</v>
      </c>
      <c r="J46" s="222" t="s">
        <v>1096</v>
      </c>
      <c r="K46" s="18"/>
      <c r="L46" s="299"/>
      <c r="M46" s="299"/>
      <c r="N46" s="18"/>
      <c r="O46" s="299"/>
      <c r="P46" s="299"/>
      <c r="Q46" s="18"/>
      <c r="R46" s="299"/>
      <c r="S46" s="299"/>
      <c r="T46" s="18"/>
      <c r="U46" s="299"/>
      <c r="V46" s="299"/>
      <c r="W46" s="18"/>
      <c r="X46" s="299"/>
      <c r="Y46" s="343"/>
    </row>
    <row r="47" spans="1:25" s="3" customFormat="1" x14ac:dyDescent="0.3">
      <c r="A47" s="110" t="s">
        <v>273</v>
      </c>
      <c r="B47" s="139">
        <v>30</v>
      </c>
      <c r="C47" s="136">
        <f t="shared" si="5"/>
        <v>19.5</v>
      </c>
      <c r="D47" s="320" t="s">
        <v>622</v>
      </c>
      <c r="E47" s="139">
        <v>30</v>
      </c>
      <c r="F47" s="136">
        <f t="shared" si="7"/>
        <v>19.5</v>
      </c>
      <c r="G47" s="320" t="s">
        <v>661</v>
      </c>
      <c r="H47" s="139">
        <v>30</v>
      </c>
      <c r="I47" s="136">
        <f t="shared" si="6"/>
        <v>19.5</v>
      </c>
      <c r="J47" s="222" t="s">
        <v>1097</v>
      </c>
      <c r="K47" s="297"/>
      <c r="L47" s="299"/>
      <c r="M47" s="299"/>
      <c r="N47" s="297"/>
      <c r="O47" s="299"/>
      <c r="P47" s="299"/>
      <c r="Q47" s="297"/>
      <c r="R47" s="299"/>
      <c r="S47" s="299"/>
      <c r="T47" s="297"/>
      <c r="U47" s="299"/>
      <c r="V47" s="299"/>
      <c r="W47" s="297"/>
      <c r="X47" s="299"/>
      <c r="Y47" s="147"/>
    </row>
    <row r="48" spans="1:25" s="101" customFormat="1" x14ac:dyDescent="0.3">
      <c r="A48" s="298" t="s">
        <v>38</v>
      </c>
      <c r="B48" s="139">
        <v>30</v>
      </c>
      <c r="C48" s="136">
        <f t="shared" si="5"/>
        <v>19.5</v>
      </c>
      <c r="D48" s="320" t="s">
        <v>623</v>
      </c>
      <c r="E48" s="139">
        <v>30</v>
      </c>
      <c r="F48" s="136">
        <f t="shared" si="7"/>
        <v>19.5</v>
      </c>
      <c r="G48" s="320" t="s">
        <v>662</v>
      </c>
      <c r="H48" s="139">
        <v>30</v>
      </c>
      <c r="I48" s="136">
        <f t="shared" si="6"/>
        <v>19.5</v>
      </c>
      <c r="J48" s="222" t="s">
        <v>1098</v>
      </c>
      <c r="K48" s="18"/>
      <c r="L48" s="299"/>
      <c r="M48" s="299"/>
      <c r="N48" s="18"/>
      <c r="O48" s="299"/>
      <c r="P48" s="299"/>
      <c r="Q48" s="18"/>
      <c r="R48" s="299"/>
      <c r="S48" s="299"/>
      <c r="T48" s="18"/>
      <c r="U48" s="299"/>
      <c r="V48" s="299"/>
      <c r="W48" s="18"/>
      <c r="X48" s="299"/>
      <c r="Y48" s="342"/>
    </row>
    <row r="49" spans="1:25" s="3" customFormat="1" x14ac:dyDescent="0.3">
      <c r="A49" s="298" t="s">
        <v>274</v>
      </c>
      <c r="B49" s="139">
        <v>30</v>
      </c>
      <c r="C49" s="136">
        <f t="shared" si="5"/>
        <v>19.5</v>
      </c>
      <c r="D49" s="320" t="s">
        <v>624</v>
      </c>
      <c r="E49" s="139">
        <v>30</v>
      </c>
      <c r="F49" s="136">
        <f t="shared" si="7"/>
        <v>19.5</v>
      </c>
      <c r="G49" s="320" t="s">
        <v>663</v>
      </c>
      <c r="H49" s="139">
        <v>30</v>
      </c>
      <c r="I49" s="136">
        <f t="shared" si="6"/>
        <v>19.5</v>
      </c>
      <c r="J49" s="222" t="s">
        <v>1099</v>
      </c>
      <c r="K49" s="297"/>
      <c r="L49" s="299"/>
      <c r="M49" s="299"/>
      <c r="N49" s="297"/>
      <c r="O49" s="299"/>
      <c r="P49" s="299"/>
      <c r="Q49" s="297"/>
      <c r="R49" s="299"/>
      <c r="S49" s="299"/>
      <c r="T49" s="297"/>
      <c r="U49" s="299"/>
      <c r="V49" s="299"/>
      <c r="W49" s="297"/>
      <c r="X49" s="299"/>
      <c r="Y49" s="147"/>
    </row>
    <row r="50" spans="1:25" s="102" customFormat="1" x14ac:dyDescent="0.3">
      <c r="A50" s="298" t="s">
        <v>275</v>
      </c>
      <c r="B50" s="139">
        <v>30</v>
      </c>
      <c r="C50" s="136">
        <f t="shared" si="5"/>
        <v>19.5</v>
      </c>
      <c r="D50" s="320" t="s">
        <v>625</v>
      </c>
      <c r="E50" s="139">
        <v>30</v>
      </c>
      <c r="F50" s="136">
        <f t="shared" si="7"/>
        <v>19.5</v>
      </c>
      <c r="G50" s="320" t="s">
        <v>664</v>
      </c>
      <c r="H50" s="139">
        <v>30</v>
      </c>
      <c r="I50" s="136">
        <f t="shared" si="6"/>
        <v>19.5</v>
      </c>
      <c r="J50" s="222" t="s">
        <v>1100</v>
      </c>
      <c r="K50" s="18"/>
      <c r="L50" s="299"/>
      <c r="M50" s="299"/>
      <c r="N50" s="18"/>
      <c r="O50" s="299"/>
      <c r="P50" s="299"/>
      <c r="Q50" s="18"/>
      <c r="R50" s="299"/>
      <c r="S50" s="299"/>
      <c r="T50" s="18"/>
      <c r="U50" s="299"/>
      <c r="V50" s="299"/>
      <c r="W50" s="18"/>
      <c r="X50" s="299"/>
      <c r="Y50" s="343"/>
    </row>
    <row r="51" spans="1:25" s="102" customFormat="1" x14ac:dyDescent="0.3">
      <c r="A51" s="104" t="s">
        <v>276</v>
      </c>
      <c r="B51" s="139">
        <v>30</v>
      </c>
      <c r="C51" s="136">
        <f t="shared" si="5"/>
        <v>19.5</v>
      </c>
      <c r="D51" s="320" t="s">
        <v>626</v>
      </c>
      <c r="E51" s="139">
        <v>30</v>
      </c>
      <c r="F51" s="136">
        <f t="shared" si="7"/>
        <v>19.5</v>
      </c>
      <c r="G51" s="320" t="s">
        <v>665</v>
      </c>
      <c r="H51" s="139">
        <v>30</v>
      </c>
      <c r="I51" s="136">
        <f t="shared" si="6"/>
        <v>19.5</v>
      </c>
      <c r="J51" s="222" t="s">
        <v>1101</v>
      </c>
      <c r="K51" s="18"/>
      <c r="L51" s="299"/>
      <c r="M51" s="299"/>
      <c r="N51" s="18"/>
      <c r="O51" s="299"/>
      <c r="P51" s="299"/>
      <c r="Q51" s="18"/>
      <c r="R51" s="299"/>
      <c r="S51" s="299"/>
      <c r="T51" s="18"/>
      <c r="U51" s="299"/>
      <c r="V51" s="299"/>
      <c r="W51" s="18"/>
      <c r="X51" s="299"/>
      <c r="Y51" s="343"/>
    </row>
    <row r="52" spans="1:25" s="3" customFormat="1" x14ac:dyDescent="0.3">
      <c r="A52" s="298" t="s">
        <v>277</v>
      </c>
      <c r="B52" s="139">
        <v>30</v>
      </c>
      <c r="C52" s="136">
        <f t="shared" si="5"/>
        <v>19.5</v>
      </c>
      <c r="D52" s="320" t="s">
        <v>627</v>
      </c>
      <c r="E52" s="139">
        <v>30</v>
      </c>
      <c r="F52" s="136">
        <f t="shared" si="7"/>
        <v>19.5</v>
      </c>
      <c r="G52" s="320" t="s">
        <v>666</v>
      </c>
      <c r="H52" s="139">
        <v>30</v>
      </c>
      <c r="I52" s="136">
        <f t="shared" si="6"/>
        <v>19.5</v>
      </c>
      <c r="J52" s="222" t="s">
        <v>1102</v>
      </c>
      <c r="K52" s="297"/>
      <c r="L52" s="299"/>
      <c r="M52" s="299"/>
      <c r="N52" s="297"/>
      <c r="O52" s="299"/>
      <c r="P52" s="299"/>
      <c r="Q52" s="297"/>
      <c r="R52" s="299"/>
      <c r="S52" s="299"/>
      <c r="T52" s="297"/>
      <c r="U52" s="299"/>
      <c r="V52" s="299"/>
      <c r="W52" s="297"/>
      <c r="X52" s="299"/>
      <c r="Y52" s="147"/>
    </row>
    <row r="53" spans="1:25" s="3" customFormat="1" x14ac:dyDescent="0.3">
      <c r="A53" s="103" t="s">
        <v>94</v>
      </c>
      <c r="B53" s="139">
        <v>30</v>
      </c>
      <c r="C53" s="136">
        <f t="shared" si="5"/>
        <v>19.5</v>
      </c>
      <c r="D53" s="320" t="s">
        <v>628</v>
      </c>
      <c r="E53" s="139">
        <v>30</v>
      </c>
      <c r="F53" s="136">
        <f t="shared" si="7"/>
        <v>19.5</v>
      </c>
      <c r="G53" s="320" t="s">
        <v>667</v>
      </c>
      <c r="H53" s="139">
        <v>30</v>
      </c>
      <c r="I53" s="136">
        <f t="shared" si="6"/>
        <v>19.5</v>
      </c>
      <c r="J53" s="222" t="s">
        <v>1103</v>
      </c>
      <c r="K53" s="297"/>
      <c r="L53" s="299"/>
      <c r="M53" s="299"/>
      <c r="N53" s="297"/>
      <c r="O53" s="299"/>
      <c r="P53" s="299"/>
      <c r="Q53" s="297"/>
      <c r="R53" s="299"/>
      <c r="S53" s="299"/>
      <c r="T53" s="297"/>
      <c r="U53" s="299"/>
      <c r="V53" s="299"/>
      <c r="W53" s="297"/>
      <c r="X53" s="299"/>
      <c r="Y53" s="147"/>
    </row>
    <row r="54" spans="1:25" s="102" customFormat="1" x14ac:dyDescent="0.3">
      <c r="A54" s="104" t="s">
        <v>278</v>
      </c>
      <c r="B54" s="139">
        <v>30</v>
      </c>
      <c r="C54" s="136">
        <f t="shared" si="5"/>
        <v>19.5</v>
      </c>
      <c r="D54" s="320" t="s">
        <v>629</v>
      </c>
      <c r="E54" s="139">
        <v>30</v>
      </c>
      <c r="F54" s="136">
        <f t="shared" si="7"/>
        <v>19.5</v>
      </c>
      <c r="G54" s="320" t="s">
        <v>668</v>
      </c>
      <c r="H54" s="139">
        <v>30</v>
      </c>
      <c r="I54" s="136">
        <f t="shared" si="6"/>
        <v>19.5</v>
      </c>
      <c r="J54" s="222" t="s">
        <v>1104</v>
      </c>
      <c r="K54" s="18"/>
      <c r="L54" s="299"/>
      <c r="M54" s="299"/>
      <c r="N54" s="18"/>
      <c r="O54" s="299"/>
      <c r="P54" s="299"/>
      <c r="Q54" s="18"/>
      <c r="R54" s="299"/>
      <c r="S54" s="299"/>
      <c r="T54" s="18"/>
      <c r="U54" s="299"/>
      <c r="V54" s="299"/>
      <c r="W54" s="18"/>
      <c r="X54" s="299"/>
      <c r="Y54" s="343"/>
    </row>
    <row r="55" spans="1:25" s="102" customFormat="1" x14ac:dyDescent="0.3">
      <c r="A55" s="298" t="s">
        <v>56</v>
      </c>
      <c r="B55" s="139">
        <v>30</v>
      </c>
      <c r="C55" s="136">
        <f t="shared" si="5"/>
        <v>19.5</v>
      </c>
      <c r="D55" s="320" t="s">
        <v>630</v>
      </c>
      <c r="E55" s="139">
        <v>30</v>
      </c>
      <c r="F55" s="136">
        <f t="shared" si="7"/>
        <v>19.5</v>
      </c>
      <c r="G55" s="320" t="s">
        <v>669</v>
      </c>
      <c r="H55" s="139">
        <v>30</v>
      </c>
      <c r="I55" s="136">
        <f t="shared" si="6"/>
        <v>19.5</v>
      </c>
      <c r="J55" s="222" t="s">
        <v>1105</v>
      </c>
      <c r="K55" s="18"/>
      <c r="L55" s="299"/>
      <c r="M55" s="299"/>
      <c r="N55" s="18"/>
      <c r="O55" s="299"/>
      <c r="P55" s="299"/>
      <c r="Q55" s="18"/>
      <c r="R55" s="299"/>
      <c r="S55" s="299"/>
      <c r="T55" s="18"/>
      <c r="U55" s="299"/>
      <c r="V55" s="299"/>
      <c r="W55" s="18"/>
      <c r="X55" s="299"/>
      <c r="Y55" s="343"/>
    </row>
    <row r="56" spans="1:25" s="101" customFormat="1" x14ac:dyDescent="0.3">
      <c r="A56" s="110" t="s">
        <v>296</v>
      </c>
      <c r="B56" s="139">
        <v>30</v>
      </c>
      <c r="C56" s="136">
        <f t="shared" si="5"/>
        <v>19.5</v>
      </c>
      <c r="D56" s="320" t="s">
        <v>631</v>
      </c>
      <c r="E56" s="139">
        <v>30</v>
      </c>
      <c r="F56" s="136">
        <f t="shared" si="7"/>
        <v>19.5</v>
      </c>
      <c r="G56" s="320" t="s">
        <v>670</v>
      </c>
      <c r="H56" s="139">
        <v>30</v>
      </c>
      <c r="I56" s="136">
        <f t="shared" si="6"/>
        <v>19.5</v>
      </c>
      <c r="J56" s="222" t="s">
        <v>1106</v>
      </c>
      <c r="K56" s="18"/>
      <c r="L56" s="299"/>
      <c r="M56" s="299"/>
      <c r="N56" s="18"/>
      <c r="O56" s="299"/>
      <c r="P56" s="299"/>
      <c r="Q56" s="18"/>
      <c r="R56" s="299"/>
      <c r="S56" s="299"/>
      <c r="T56" s="18"/>
      <c r="U56" s="299"/>
      <c r="V56" s="299"/>
      <c r="W56" s="18"/>
      <c r="X56" s="299"/>
      <c r="Y56" s="342"/>
    </row>
    <row r="57" spans="1:25" s="3" customFormat="1" x14ac:dyDescent="0.3">
      <c r="A57" s="112" t="s">
        <v>259</v>
      </c>
      <c r="B57" s="139">
        <v>30</v>
      </c>
      <c r="C57" s="136">
        <f t="shared" si="5"/>
        <v>19.5</v>
      </c>
      <c r="D57" s="320" t="s">
        <v>632</v>
      </c>
      <c r="E57" s="139">
        <v>30</v>
      </c>
      <c r="F57" s="136">
        <f t="shared" si="7"/>
        <v>19.5</v>
      </c>
      <c r="G57" s="320" t="s">
        <v>671</v>
      </c>
      <c r="H57" s="139">
        <v>30</v>
      </c>
      <c r="I57" s="136">
        <f t="shared" si="6"/>
        <v>19.5</v>
      </c>
      <c r="J57" s="222" t="s">
        <v>1107</v>
      </c>
      <c r="K57" s="297"/>
      <c r="L57" s="299"/>
      <c r="M57" s="299"/>
      <c r="N57" s="297"/>
      <c r="O57" s="299"/>
      <c r="P57" s="299"/>
      <c r="Q57" s="297"/>
      <c r="R57" s="299"/>
      <c r="S57" s="299"/>
      <c r="T57" s="297"/>
      <c r="U57" s="299"/>
      <c r="V57" s="299"/>
      <c r="W57" s="297"/>
      <c r="X57" s="299"/>
      <c r="Y57" s="147"/>
    </row>
    <row r="58" spans="1:25" s="3" customFormat="1" x14ac:dyDescent="0.3">
      <c r="A58" s="112" t="s">
        <v>260</v>
      </c>
      <c r="B58" s="139">
        <v>30</v>
      </c>
      <c r="C58" s="136">
        <f t="shared" si="5"/>
        <v>19.5</v>
      </c>
      <c r="D58" s="320" t="s">
        <v>633</v>
      </c>
      <c r="E58" s="139">
        <v>30</v>
      </c>
      <c r="F58" s="136">
        <f t="shared" si="7"/>
        <v>19.5</v>
      </c>
      <c r="G58" s="320" t="s">
        <v>672</v>
      </c>
      <c r="H58" s="139">
        <v>30</v>
      </c>
      <c r="I58" s="136">
        <f t="shared" si="6"/>
        <v>19.5</v>
      </c>
      <c r="J58" s="222" t="s">
        <v>1108</v>
      </c>
      <c r="K58" s="297"/>
      <c r="L58" s="299"/>
      <c r="M58" s="299"/>
      <c r="N58" s="297"/>
      <c r="O58" s="299"/>
      <c r="P58" s="299"/>
      <c r="Q58" s="297"/>
      <c r="R58" s="299"/>
      <c r="S58" s="299"/>
      <c r="T58" s="297"/>
      <c r="U58" s="299"/>
      <c r="V58" s="299"/>
      <c r="W58" s="297"/>
      <c r="X58" s="299"/>
      <c r="Y58" s="147"/>
    </row>
    <row r="59" spans="1:25" s="3" customFormat="1" x14ac:dyDescent="0.3">
      <c r="A59" s="298" t="s">
        <v>53</v>
      </c>
      <c r="B59" s="139">
        <v>30</v>
      </c>
      <c r="C59" s="136">
        <f t="shared" si="5"/>
        <v>19.5</v>
      </c>
      <c r="D59" s="320" t="s">
        <v>634</v>
      </c>
      <c r="E59" s="139">
        <v>30</v>
      </c>
      <c r="F59" s="136">
        <f t="shared" si="7"/>
        <v>19.5</v>
      </c>
      <c r="G59" s="320" t="s">
        <v>945</v>
      </c>
      <c r="H59" s="139">
        <v>30</v>
      </c>
      <c r="I59" s="136">
        <f t="shared" si="6"/>
        <v>19.5</v>
      </c>
      <c r="J59" s="222" t="s">
        <v>1109</v>
      </c>
      <c r="K59" s="297"/>
      <c r="L59" s="299"/>
      <c r="M59" s="299"/>
      <c r="N59" s="297"/>
      <c r="O59" s="299"/>
      <c r="P59" s="299"/>
      <c r="Q59" s="297"/>
      <c r="R59" s="299"/>
      <c r="S59" s="299"/>
      <c r="T59" s="297"/>
      <c r="U59" s="299"/>
      <c r="V59" s="299"/>
      <c r="W59" s="297"/>
      <c r="X59" s="299"/>
      <c r="Y59" s="147"/>
    </row>
    <row r="60" spans="1:25" s="102" customFormat="1" x14ac:dyDescent="0.3">
      <c r="A60" s="298" t="s">
        <v>91</v>
      </c>
      <c r="B60" s="139">
        <v>30</v>
      </c>
      <c r="C60" s="136">
        <f t="shared" si="5"/>
        <v>19.5</v>
      </c>
      <c r="D60" s="320" t="s">
        <v>635</v>
      </c>
      <c r="E60" s="139">
        <v>30</v>
      </c>
      <c r="F60" s="136">
        <f t="shared" si="7"/>
        <v>19.5</v>
      </c>
      <c r="G60" s="320" t="s">
        <v>673</v>
      </c>
      <c r="H60" s="139">
        <v>30</v>
      </c>
      <c r="I60" s="136">
        <f t="shared" si="6"/>
        <v>19.5</v>
      </c>
      <c r="J60" s="222" t="s">
        <v>1110</v>
      </c>
      <c r="K60" s="18"/>
      <c r="L60" s="299"/>
      <c r="M60" s="299"/>
      <c r="N60" s="18"/>
      <c r="O60" s="299"/>
      <c r="P60" s="299"/>
      <c r="Q60" s="18"/>
      <c r="R60" s="299"/>
      <c r="S60" s="299"/>
      <c r="T60" s="18"/>
      <c r="U60" s="299"/>
      <c r="V60" s="299"/>
      <c r="W60" s="18"/>
      <c r="X60" s="299"/>
      <c r="Y60" s="343"/>
    </row>
    <row r="61" spans="1:25" s="3" customFormat="1" x14ac:dyDescent="0.3">
      <c r="A61" s="298" t="s">
        <v>51</v>
      </c>
      <c r="B61" s="139">
        <v>30</v>
      </c>
      <c r="C61" s="136">
        <f t="shared" si="5"/>
        <v>19.5</v>
      </c>
      <c r="D61" s="320" t="s">
        <v>636</v>
      </c>
      <c r="E61" s="139">
        <v>30</v>
      </c>
      <c r="F61" s="136">
        <f t="shared" si="7"/>
        <v>19.5</v>
      </c>
      <c r="G61" s="320" t="s">
        <v>674</v>
      </c>
      <c r="H61" s="139">
        <v>30</v>
      </c>
      <c r="I61" s="136">
        <f t="shared" si="6"/>
        <v>19.5</v>
      </c>
      <c r="J61" s="222" t="s">
        <v>1111</v>
      </c>
      <c r="K61" s="297"/>
      <c r="L61" s="299"/>
      <c r="M61" s="299"/>
      <c r="N61" s="297"/>
      <c r="O61" s="299"/>
      <c r="P61" s="299"/>
      <c r="Q61" s="297"/>
      <c r="R61" s="299"/>
      <c r="S61" s="299"/>
      <c r="T61" s="297"/>
      <c r="U61" s="299"/>
      <c r="V61" s="299"/>
      <c r="W61" s="297"/>
      <c r="X61" s="299"/>
      <c r="Y61" s="147"/>
    </row>
    <row r="62" spans="1:25" s="3" customFormat="1" x14ac:dyDescent="0.3">
      <c r="A62" s="112" t="s">
        <v>261</v>
      </c>
      <c r="B62" s="139">
        <v>30</v>
      </c>
      <c r="C62" s="136">
        <f t="shared" si="5"/>
        <v>19.5</v>
      </c>
      <c r="D62" s="320" t="s">
        <v>637</v>
      </c>
      <c r="E62" s="139">
        <v>30</v>
      </c>
      <c r="F62" s="136">
        <f t="shared" si="7"/>
        <v>19.5</v>
      </c>
      <c r="G62" s="320" t="s">
        <v>675</v>
      </c>
      <c r="H62" s="139">
        <v>30</v>
      </c>
      <c r="I62" s="136">
        <f t="shared" si="6"/>
        <v>19.5</v>
      </c>
      <c r="J62" s="222" t="s">
        <v>1112</v>
      </c>
      <c r="K62" s="297"/>
      <c r="L62" s="299"/>
      <c r="M62" s="299"/>
      <c r="N62" s="297"/>
      <c r="O62" s="299"/>
      <c r="P62" s="299"/>
      <c r="Q62" s="297"/>
      <c r="R62" s="299"/>
      <c r="S62" s="299"/>
      <c r="T62" s="297"/>
      <c r="U62" s="299"/>
      <c r="V62" s="299"/>
      <c r="W62" s="297"/>
      <c r="X62" s="299"/>
      <c r="Y62" s="147"/>
    </row>
    <row r="63" spans="1:25" s="3" customFormat="1" x14ac:dyDescent="0.3">
      <c r="A63" s="113" t="s">
        <v>279</v>
      </c>
      <c r="B63" s="139">
        <v>30</v>
      </c>
      <c r="C63" s="136">
        <f t="shared" si="5"/>
        <v>19.5</v>
      </c>
      <c r="D63" s="320" t="s">
        <v>638</v>
      </c>
      <c r="E63" s="139">
        <v>30</v>
      </c>
      <c r="F63" s="136">
        <f t="shared" si="7"/>
        <v>19.5</v>
      </c>
      <c r="G63" s="320" t="s">
        <v>676</v>
      </c>
      <c r="H63" s="139">
        <v>30</v>
      </c>
      <c r="I63" s="136">
        <f t="shared" si="6"/>
        <v>19.5</v>
      </c>
      <c r="J63" s="222" t="s">
        <v>1113</v>
      </c>
      <c r="K63" s="297"/>
      <c r="L63" s="299"/>
      <c r="M63" s="299"/>
      <c r="N63" s="297"/>
      <c r="O63" s="299"/>
      <c r="P63" s="299"/>
      <c r="Q63" s="297"/>
      <c r="R63" s="299"/>
      <c r="S63" s="299"/>
      <c r="T63" s="297"/>
      <c r="U63" s="299"/>
      <c r="V63" s="299"/>
      <c r="W63" s="297"/>
      <c r="X63" s="299"/>
      <c r="Y63" s="147"/>
    </row>
    <row r="64" spans="1:25" s="102" customFormat="1" x14ac:dyDescent="0.3">
      <c r="A64" s="91" t="s">
        <v>52</v>
      </c>
      <c r="B64" s="139">
        <v>30</v>
      </c>
      <c r="C64" s="137">
        <f t="shared" si="5"/>
        <v>19.5</v>
      </c>
      <c r="D64" s="319" t="s">
        <v>639</v>
      </c>
      <c r="E64" s="139">
        <v>30</v>
      </c>
      <c r="F64" s="137">
        <f t="shared" si="7"/>
        <v>19.5</v>
      </c>
      <c r="G64" s="319" t="s">
        <v>677</v>
      </c>
      <c r="H64" s="139">
        <v>30</v>
      </c>
      <c r="I64" s="137">
        <f t="shared" si="6"/>
        <v>19.5</v>
      </c>
      <c r="J64" s="221" t="s">
        <v>1114</v>
      </c>
      <c r="K64" s="18"/>
      <c r="L64" s="299"/>
      <c r="M64" s="299"/>
      <c r="N64" s="18"/>
      <c r="O64" s="299"/>
      <c r="P64" s="299"/>
      <c r="Q64" s="18"/>
      <c r="R64" s="299"/>
      <c r="S64" s="299"/>
      <c r="T64" s="18"/>
      <c r="U64" s="299"/>
      <c r="V64" s="299"/>
      <c r="W64" s="18"/>
      <c r="X64" s="299"/>
      <c r="Y64" s="343"/>
    </row>
    <row r="65" spans="1:26" s="3" customFormat="1" x14ac:dyDescent="0.3">
      <c r="A65" s="511" t="s">
        <v>287</v>
      </c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3"/>
    </row>
    <row r="66" spans="1:26" s="3" customFormat="1" x14ac:dyDescent="0.3">
      <c r="A66" s="109" t="s">
        <v>286</v>
      </c>
      <c r="B66" s="334">
        <v>39</v>
      </c>
      <c r="C66" s="140">
        <f>B66*0.65</f>
        <v>25.35</v>
      </c>
      <c r="D66" s="337" t="s">
        <v>640</v>
      </c>
      <c r="E66" s="334">
        <v>39</v>
      </c>
      <c r="F66" s="140">
        <f>E66*0.65</f>
        <v>25.35</v>
      </c>
      <c r="G66" s="317" t="s">
        <v>678</v>
      </c>
      <c r="H66" s="334">
        <v>39</v>
      </c>
      <c r="I66" s="140">
        <f>H66*0.65</f>
        <v>25.35</v>
      </c>
      <c r="J66" s="338" t="s">
        <v>1115</v>
      </c>
      <c r="K66" s="120"/>
      <c r="L66" s="299"/>
      <c r="M66" s="299"/>
      <c r="N66" s="297"/>
      <c r="O66" s="299"/>
      <c r="P66" s="299"/>
      <c r="Q66" s="297"/>
      <c r="R66" s="299"/>
      <c r="S66" s="299"/>
      <c r="T66" s="297"/>
      <c r="U66" s="299"/>
      <c r="V66" s="299"/>
      <c r="W66" s="297"/>
      <c r="X66" s="299"/>
      <c r="Y66" s="147"/>
    </row>
    <row r="67" spans="1:26" s="3" customFormat="1" ht="21" x14ac:dyDescent="0.3">
      <c r="A67" s="508" t="s">
        <v>289</v>
      </c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10"/>
    </row>
    <row r="68" spans="1:26" s="3" customFormat="1" ht="15.6" x14ac:dyDescent="0.3">
      <c r="A68" s="514" t="s">
        <v>16</v>
      </c>
      <c r="B68" s="515"/>
      <c r="C68" s="515"/>
      <c r="D68" s="515"/>
      <c r="E68" s="515"/>
      <c r="F68" s="515"/>
      <c r="G68" s="515"/>
      <c r="H68" s="515"/>
      <c r="I68" s="515"/>
      <c r="J68" s="515"/>
      <c r="K68" s="515"/>
      <c r="L68" s="515"/>
      <c r="M68" s="515"/>
      <c r="N68" s="515"/>
      <c r="O68" s="515"/>
      <c r="P68" s="515"/>
      <c r="Q68" s="515"/>
      <c r="R68" s="515"/>
      <c r="S68" s="515"/>
      <c r="T68" s="515"/>
      <c r="U68" s="515"/>
      <c r="V68" s="515"/>
      <c r="W68" s="515"/>
      <c r="X68" s="515"/>
      <c r="Y68" s="516"/>
    </row>
    <row r="69" spans="1:26" s="3" customFormat="1" x14ac:dyDescent="0.3">
      <c r="A69" s="114" t="s">
        <v>256</v>
      </c>
      <c r="B69" s="142"/>
      <c r="C69" s="299"/>
      <c r="D69" s="299"/>
      <c r="E69" s="142"/>
      <c r="F69" s="142"/>
      <c r="G69" s="142"/>
      <c r="H69" s="142"/>
      <c r="I69" s="299"/>
      <c r="J69" s="299"/>
      <c r="K69" s="142"/>
      <c r="L69" s="299"/>
      <c r="M69" s="299"/>
      <c r="N69" s="334">
        <v>30</v>
      </c>
      <c r="O69" s="135">
        <f>N69*0.65</f>
        <v>19.5</v>
      </c>
      <c r="P69" s="226" t="s">
        <v>685</v>
      </c>
      <c r="Q69" s="334">
        <v>30</v>
      </c>
      <c r="R69" s="135">
        <f>Q69*0.65</f>
        <v>19.5</v>
      </c>
      <c r="S69" s="226" t="s">
        <v>689</v>
      </c>
      <c r="T69" s="334">
        <v>30</v>
      </c>
      <c r="U69" s="135">
        <f>T69*0.65</f>
        <v>19.5</v>
      </c>
      <c r="V69" s="226" t="s">
        <v>681</v>
      </c>
      <c r="W69" s="339">
        <v>15</v>
      </c>
      <c r="X69" s="340">
        <f>W69*0.65</f>
        <v>9.75</v>
      </c>
      <c r="Y69" s="341" t="s">
        <v>679</v>
      </c>
      <c r="Z69" s="13"/>
    </row>
    <row r="70" spans="1:26" s="102" customFormat="1" x14ac:dyDescent="0.3">
      <c r="A70" s="110" t="s">
        <v>257</v>
      </c>
      <c r="B70" s="18"/>
      <c r="C70" s="299"/>
      <c r="D70" s="299"/>
      <c r="E70" s="18"/>
      <c r="F70" s="18"/>
      <c r="G70" s="18"/>
      <c r="H70" s="18"/>
      <c r="I70" s="299"/>
      <c r="J70" s="299"/>
      <c r="K70" s="18"/>
      <c r="L70" s="299"/>
      <c r="M70" s="299"/>
      <c r="N70" s="139">
        <v>30</v>
      </c>
      <c r="O70" s="136">
        <f>N70*0.65</f>
        <v>19.5</v>
      </c>
      <c r="P70" s="224" t="s">
        <v>686</v>
      </c>
      <c r="Q70" s="139">
        <v>30</v>
      </c>
      <c r="R70" s="136">
        <f>Q70*0.65</f>
        <v>19.5</v>
      </c>
      <c r="S70" s="224" t="s">
        <v>690</v>
      </c>
      <c r="T70" s="139">
        <v>30</v>
      </c>
      <c r="U70" s="136">
        <f>T70*0.65</f>
        <v>19.5</v>
      </c>
      <c r="V70" s="224" t="s">
        <v>682</v>
      </c>
      <c r="W70" s="185">
        <v>16</v>
      </c>
      <c r="X70" s="136">
        <f>W70*0.65</f>
        <v>10.4</v>
      </c>
      <c r="Y70" s="336" t="s">
        <v>680</v>
      </c>
      <c r="Z70" s="231"/>
    </row>
    <row r="71" spans="1:26" s="3" customFormat="1" x14ac:dyDescent="0.3">
      <c r="A71" s="115" t="s">
        <v>471</v>
      </c>
      <c r="B71" s="142"/>
      <c r="C71" s="299"/>
      <c r="D71" s="299"/>
      <c r="E71" s="142"/>
      <c r="F71" s="142"/>
      <c r="G71" s="142"/>
      <c r="H71" s="142"/>
      <c r="I71" s="299"/>
      <c r="J71" s="299"/>
      <c r="K71" s="142"/>
      <c r="L71" s="299"/>
      <c r="M71" s="299"/>
      <c r="N71" s="139">
        <v>30</v>
      </c>
      <c r="O71" s="137">
        <f>N71*0.65</f>
        <v>19.5</v>
      </c>
      <c r="P71" s="223" t="s">
        <v>687</v>
      </c>
      <c r="Q71" s="139">
        <v>30</v>
      </c>
      <c r="R71" s="137">
        <f>Q71*0.65</f>
        <v>19.5</v>
      </c>
      <c r="S71" s="223" t="s">
        <v>691</v>
      </c>
      <c r="T71" s="139">
        <v>30</v>
      </c>
      <c r="U71" s="137">
        <f>T71*0.65</f>
        <v>19.5</v>
      </c>
      <c r="V71" s="223" t="s">
        <v>683</v>
      </c>
      <c r="W71" s="142"/>
      <c r="X71" s="299"/>
      <c r="Y71" s="147"/>
    </row>
    <row r="72" spans="1:26" s="3" customFormat="1" x14ac:dyDescent="0.3">
      <c r="A72" s="511" t="s">
        <v>24</v>
      </c>
      <c r="B72" s="512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512"/>
      <c r="U72" s="512"/>
      <c r="V72" s="512"/>
      <c r="W72" s="512"/>
      <c r="X72" s="512"/>
      <c r="Y72" s="513"/>
    </row>
    <row r="73" spans="1:26" s="3" customFormat="1" ht="15" thickBot="1" x14ac:dyDescent="0.35">
      <c r="A73" s="116" t="s">
        <v>286</v>
      </c>
      <c r="B73" s="143"/>
      <c r="C73" s="124"/>
      <c r="D73" s="124"/>
      <c r="E73" s="143"/>
      <c r="F73" s="143"/>
      <c r="G73" s="143"/>
      <c r="H73" s="143"/>
      <c r="I73" s="124"/>
      <c r="J73" s="124"/>
      <c r="K73" s="143"/>
      <c r="L73" s="124"/>
      <c r="M73" s="124"/>
      <c r="N73" s="344">
        <v>39</v>
      </c>
      <c r="O73" s="144">
        <f>N73*0.65</f>
        <v>25.35</v>
      </c>
      <c r="P73" s="225" t="s">
        <v>688</v>
      </c>
      <c r="Q73" s="344">
        <v>39</v>
      </c>
      <c r="R73" s="144">
        <f>Q73*0.65</f>
        <v>25.35</v>
      </c>
      <c r="S73" s="225" t="s">
        <v>692</v>
      </c>
      <c r="T73" s="344">
        <v>39</v>
      </c>
      <c r="U73" s="144">
        <f>T73*0.65</f>
        <v>25.35</v>
      </c>
      <c r="V73" s="225" t="s">
        <v>684</v>
      </c>
      <c r="W73" s="143"/>
      <c r="X73" s="124"/>
      <c r="Y73" s="150"/>
    </row>
  </sheetData>
  <mergeCells count="19">
    <mergeCell ref="E1:G1"/>
    <mergeCell ref="B1:D1"/>
    <mergeCell ref="W1:Y1"/>
    <mergeCell ref="T1:V1"/>
    <mergeCell ref="Q1:S1"/>
    <mergeCell ref="N1:P1"/>
    <mergeCell ref="K1:M1"/>
    <mergeCell ref="H1:J1"/>
    <mergeCell ref="A72:Y72"/>
    <mergeCell ref="A10:Y10"/>
    <mergeCell ref="A12:Y12"/>
    <mergeCell ref="A17:Y17"/>
    <mergeCell ref="A14:Y14"/>
    <mergeCell ref="A19:Y19"/>
    <mergeCell ref="A3:Y3"/>
    <mergeCell ref="A4:Y4"/>
    <mergeCell ref="A67:Y67"/>
    <mergeCell ref="A65:Y65"/>
    <mergeCell ref="A68:Y6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1" max="1" width="32.33203125" bestFit="1" customWidth="1"/>
    <col min="2" max="2" width="9.88671875" bestFit="1" customWidth="1"/>
    <col min="3" max="3" width="6.44140625" bestFit="1" customWidth="1"/>
    <col min="4" max="4" width="14" bestFit="1" customWidth="1"/>
    <col min="5" max="5" width="9.88671875" bestFit="1" customWidth="1"/>
    <col min="6" max="6" width="6.44140625" bestFit="1" customWidth="1"/>
    <col min="7" max="7" width="14.88671875" bestFit="1" customWidth="1"/>
    <col min="8" max="8" width="9.88671875" bestFit="1" customWidth="1"/>
    <col min="9" max="9" width="9.88671875" customWidth="1"/>
    <col min="10" max="10" width="11.88671875" bestFit="1" customWidth="1"/>
    <col min="11" max="11" width="9.88671875" bestFit="1" customWidth="1"/>
    <col min="12" max="12" width="9.88671875" customWidth="1"/>
    <col min="13" max="13" width="13.44140625" bestFit="1" customWidth="1"/>
    <col min="14" max="14" width="9.88671875" bestFit="1" customWidth="1"/>
    <col min="15" max="15" width="6.44140625" bestFit="1" customWidth="1"/>
    <col min="16" max="16" width="11.77734375" customWidth="1"/>
    <col min="17" max="17" width="9.88671875" bestFit="1" customWidth="1"/>
    <col min="18" max="18" width="6.44140625" bestFit="1" customWidth="1"/>
    <col min="19" max="19" width="12.88671875" customWidth="1"/>
    <col min="20" max="20" width="9.88671875" bestFit="1" customWidth="1"/>
    <col min="21" max="21" width="6.5546875" bestFit="1" customWidth="1"/>
    <col min="22" max="22" width="12.109375" customWidth="1"/>
  </cols>
  <sheetData>
    <row r="1" spans="1:22" ht="34.5" customHeight="1" thickBot="1" x14ac:dyDescent="0.7">
      <c r="A1" s="122" t="s">
        <v>291</v>
      </c>
      <c r="B1" s="531" t="s">
        <v>292</v>
      </c>
      <c r="C1" s="532"/>
      <c r="D1" s="533"/>
      <c r="E1" s="531" t="s">
        <v>1031</v>
      </c>
      <c r="F1" s="532"/>
      <c r="G1" s="533"/>
      <c r="H1" s="531" t="s">
        <v>1032</v>
      </c>
      <c r="I1" s="532"/>
      <c r="J1" s="533"/>
      <c r="K1" s="531" t="s">
        <v>298</v>
      </c>
      <c r="L1" s="532"/>
      <c r="M1" s="533"/>
      <c r="N1" s="531" t="s">
        <v>299</v>
      </c>
      <c r="O1" s="532"/>
      <c r="P1" s="533"/>
      <c r="Q1" s="531" t="s">
        <v>300</v>
      </c>
      <c r="R1" s="532"/>
      <c r="S1" s="533"/>
      <c r="T1" s="531" t="s">
        <v>1033</v>
      </c>
      <c r="U1" s="532"/>
      <c r="V1" s="537"/>
    </row>
    <row r="2" spans="1:22" ht="29.4" thickBot="1" x14ac:dyDescent="0.35">
      <c r="A2" s="129" t="s">
        <v>188</v>
      </c>
      <c r="B2" s="61" t="s">
        <v>1001</v>
      </c>
      <c r="C2" s="100">
        <v>-0.35</v>
      </c>
      <c r="D2" s="308" t="s">
        <v>592</v>
      </c>
      <c r="E2" s="61" t="s">
        <v>1001</v>
      </c>
      <c r="F2" s="130">
        <v>-0.35</v>
      </c>
      <c r="G2" s="308" t="s">
        <v>592</v>
      </c>
      <c r="H2" s="61" t="s">
        <v>1001</v>
      </c>
      <c r="I2" s="130">
        <v>-0.35</v>
      </c>
      <c r="J2" s="308" t="s">
        <v>592</v>
      </c>
      <c r="K2" s="61" t="s">
        <v>1001</v>
      </c>
      <c r="L2" s="130">
        <v>-0.35</v>
      </c>
      <c r="M2" s="308" t="s">
        <v>592</v>
      </c>
      <c r="N2" s="61" t="s">
        <v>1001</v>
      </c>
      <c r="O2" s="130">
        <v>-0.35</v>
      </c>
      <c r="P2" s="308" t="s">
        <v>592</v>
      </c>
      <c r="Q2" s="61" t="s">
        <v>1001</v>
      </c>
      <c r="R2" s="130">
        <v>-0.35</v>
      </c>
      <c r="S2" s="308" t="s">
        <v>592</v>
      </c>
      <c r="T2" s="61" t="s">
        <v>1001</v>
      </c>
      <c r="U2" s="130">
        <v>-0.35</v>
      </c>
      <c r="V2" s="364" t="s">
        <v>592</v>
      </c>
    </row>
    <row r="3" spans="1:22" s="3" customFormat="1" ht="21.6" thickTop="1" x14ac:dyDescent="0.3">
      <c r="A3" s="534" t="s">
        <v>288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6"/>
    </row>
    <row r="4" spans="1:22" s="3" customFormat="1" ht="15.6" x14ac:dyDescent="0.3">
      <c r="A4" s="505" t="s">
        <v>10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7"/>
    </row>
    <row r="5" spans="1:22" x14ac:dyDescent="0.3">
      <c r="A5" s="88" t="s">
        <v>255</v>
      </c>
      <c r="B5" s="126">
        <v>31</v>
      </c>
      <c r="C5" s="135">
        <f>B5*0.65</f>
        <v>20.150000000000002</v>
      </c>
      <c r="D5" s="218" t="s">
        <v>693</v>
      </c>
      <c r="E5" s="300"/>
      <c r="F5" s="299"/>
      <c r="G5" s="299"/>
      <c r="H5" s="300"/>
      <c r="I5" s="300"/>
      <c r="J5" s="300"/>
      <c r="K5" s="300"/>
      <c r="L5" s="300"/>
      <c r="M5" s="300"/>
      <c r="N5" s="297"/>
      <c r="O5" s="297"/>
      <c r="P5" s="297"/>
      <c r="Q5" s="297"/>
      <c r="R5" s="297"/>
      <c r="S5" s="297"/>
      <c r="T5" s="297"/>
      <c r="U5" s="297"/>
      <c r="V5" s="232"/>
    </row>
    <row r="6" spans="1:22" x14ac:dyDescent="0.3">
      <c r="A6" s="103" t="s">
        <v>11</v>
      </c>
      <c r="B6" s="126">
        <v>31</v>
      </c>
      <c r="C6" s="136">
        <f>B6*0.65</f>
        <v>20.150000000000002</v>
      </c>
      <c r="D6" s="222" t="s">
        <v>694</v>
      </c>
      <c r="E6" s="120"/>
      <c r="F6" s="299"/>
      <c r="G6" s="299"/>
      <c r="H6" s="300"/>
      <c r="I6" s="300"/>
      <c r="J6" s="300"/>
      <c r="K6" s="303"/>
      <c r="L6" s="230"/>
      <c r="M6" s="230"/>
      <c r="N6" s="297"/>
      <c r="O6" s="297"/>
      <c r="P6" s="297"/>
      <c r="Q6" s="297"/>
      <c r="R6" s="297"/>
      <c r="S6" s="297"/>
      <c r="T6" s="297"/>
      <c r="U6" s="297"/>
      <c r="V6" s="232"/>
    </row>
    <row r="7" spans="1:22" x14ac:dyDescent="0.3">
      <c r="A7" s="104" t="s">
        <v>293</v>
      </c>
      <c r="B7" s="126">
        <v>31</v>
      </c>
      <c r="C7" s="137">
        <f>B7*0.65</f>
        <v>20.150000000000002</v>
      </c>
      <c r="D7" s="221" t="s">
        <v>695</v>
      </c>
      <c r="E7" s="120"/>
      <c r="F7" s="299"/>
      <c r="G7" s="299"/>
      <c r="H7" s="300"/>
      <c r="I7" s="300"/>
      <c r="J7" s="300"/>
      <c r="K7" s="128">
        <v>31</v>
      </c>
      <c r="L7" s="140">
        <f>K7*0.65</f>
        <v>20.150000000000002</v>
      </c>
      <c r="M7" s="219" t="s">
        <v>731</v>
      </c>
      <c r="N7" s="297"/>
      <c r="O7" s="297"/>
      <c r="P7" s="297"/>
      <c r="Q7" s="297"/>
      <c r="R7" s="297"/>
      <c r="S7" s="297"/>
      <c r="T7" s="297"/>
      <c r="U7" s="297"/>
      <c r="V7" s="232"/>
    </row>
    <row r="8" spans="1:22" ht="28.8" x14ac:dyDescent="0.3">
      <c r="A8" s="307" t="s">
        <v>294</v>
      </c>
      <c r="B8" s="234"/>
      <c r="C8" s="207"/>
      <c r="D8" s="208"/>
      <c r="E8" s="347">
        <v>45</v>
      </c>
      <c r="F8" s="137">
        <f>E8*0.65</f>
        <v>29.25</v>
      </c>
      <c r="G8" s="221" t="s">
        <v>923</v>
      </c>
      <c r="H8" s="300"/>
      <c r="I8" s="300"/>
      <c r="J8" s="300"/>
      <c r="K8" s="206"/>
      <c r="L8" s="207"/>
      <c r="M8" s="207"/>
      <c r="N8" s="297"/>
      <c r="O8" s="297"/>
      <c r="P8" s="297"/>
      <c r="Q8" s="297"/>
      <c r="R8" s="297"/>
      <c r="S8" s="297"/>
      <c r="T8" s="297"/>
      <c r="U8" s="297"/>
      <c r="V8" s="232"/>
    </row>
    <row r="9" spans="1:22" s="3" customFormat="1" ht="15.6" x14ac:dyDescent="0.3">
      <c r="A9" s="505" t="s">
        <v>12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7"/>
    </row>
    <row r="10" spans="1:22" x14ac:dyDescent="0.3">
      <c r="A10" s="109" t="s">
        <v>266</v>
      </c>
      <c r="B10" s="126">
        <v>31</v>
      </c>
      <c r="C10" s="140">
        <f>B10*0.65</f>
        <v>20.150000000000002</v>
      </c>
      <c r="D10" s="218" t="s">
        <v>696</v>
      </c>
      <c r="E10" s="120"/>
      <c r="F10" s="299"/>
      <c r="G10" s="299"/>
      <c r="H10" s="300"/>
      <c r="I10" s="300"/>
      <c r="J10" s="300"/>
      <c r="K10" s="300"/>
      <c r="L10" s="300"/>
      <c r="M10" s="300"/>
      <c r="N10" s="297"/>
      <c r="O10" s="297"/>
      <c r="P10" s="297"/>
      <c r="Q10" s="297"/>
      <c r="R10" s="297"/>
      <c r="S10" s="297"/>
      <c r="T10" s="297"/>
      <c r="U10" s="297"/>
      <c r="V10" s="232"/>
    </row>
    <row r="11" spans="1:22" s="3" customFormat="1" ht="15.6" x14ac:dyDescent="0.3">
      <c r="A11" s="527" t="s">
        <v>22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9"/>
    </row>
    <row r="12" spans="1:22" x14ac:dyDescent="0.3">
      <c r="A12" s="107" t="s">
        <v>23</v>
      </c>
      <c r="B12" s="128">
        <v>31</v>
      </c>
      <c r="C12" s="140">
        <f>B12*0.65</f>
        <v>20.150000000000002</v>
      </c>
      <c r="D12" s="221" t="s">
        <v>697</v>
      </c>
      <c r="E12" s="120"/>
      <c r="F12" s="299"/>
      <c r="G12" s="299"/>
      <c r="H12" s="300"/>
      <c r="I12" s="300"/>
      <c r="J12" s="300"/>
      <c r="K12" s="300"/>
      <c r="L12" s="300"/>
      <c r="M12" s="300"/>
      <c r="N12" s="297"/>
      <c r="O12" s="297"/>
      <c r="P12" s="297"/>
      <c r="Q12" s="297"/>
      <c r="R12" s="297"/>
      <c r="S12" s="297"/>
      <c r="T12" s="297"/>
      <c r="U12" s="297"/>
      <c r="V12" s="232"/>
    </row>
    <row r="13" spans="1:22" s="3" customFormat="1" ht="15.6" x14ac:dyDescent="0.3">
      <c r="A13" s="505" t="s">
        <v>20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7"/>
    </row>
    <row r="14" spans="1:22" x14ac:dyDescent="0.3">
      <c r="A14" s="109" t="s">
        <v>268</v>
      </c>
      <c r="B14" s="128">
        <v>31</v>
      </c>
      <c r="C14" s="140">
        <f>B14*0.65</f>
        <v>20.150000000000002</v>
      </c>
      <c r="D14" s="219" t="s">
        <v>698</v>
      </c>
      <c r="E14" s="120"/>
      <c r="F14" s="299"/>
      <c r="G14" s="299"/>
      <c r="H14" s="300"/>
      <c r="I14" s="300"/>
      <c r="J14" s="300"/>
      <c r="K14" s="300"/>
      <c r="L14" s="300"/>
      <c r="M14" s="300"/>
      <c r="N14" s="297"/>
      <c r="O14" s="297"/>
      <c r="P14" s="297"/>
      <c r="Q14" s="297"/>
      <c r="R14" s="297"/>
      <c r="S14" s="297"/>
      <c r="T14" s="297"/>
      <c r="U14" s="297"/>
      <c r="V14" s="232"/>
    </row>
    <row r="15" spans="1:22" s="3" customFormat="1" ht="15.6" x14ac:dyDescent="0.3">
      <c r="A15" s="505" t="s">
        <v>28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7"/>
    </row>
    <row r="16" spans="1:22" x14ac:dyDescent="0.3">
      <c r="A16" s="107" t="s">
        <v>29</v>
      </c>
      <c r="B16" s="128">
        <v>31</v>
      </c>
      <c r="C16" s="140">
        <f>B16*0.65</f>
        <v>20.150000000000002</v>
      </c>
      <c r="D16" s="219" t="s">
        <v>699</v>
      </c>
      <c r="E16" s="120"/>
      <c r="F16" s="299"/>
      <c r="G16" s="299"/>
      <c r="H16" s="300"/>
      <c r="I16" s="300"/>
      <c r="J16" s="300"/>
      <c r="K16" s="300"/>
      <c r="L16" s="300"/>
      <c r="M16" s="300"/>
      <c r="N16" s="297"/>
      <c r="O16" s="297"/>
      <c r="P16" s="297"/>
      <c r="Q16" s="297"/>
      <c r="R16" s="297"/>
      <c r="S16" s="297"/>
      <c r="T16" s="297"/>
      <c r="U16" s="297"/>
      <c r="V16" s="232"/>
    </row>
    <row r="17" spans="1:22" s="3" customFormat="1" ht="15.6" x14ac:dyDescent="0.3">
      <c r="A17" s="505" t="s">
        <v>16</v>
      </c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7"/>
    </row>
    <row r="18" spans="1:22" x14ac:dyDescent="0.3">
      <c r="A18" s="131" t="s">
        <v>256</v>
      </c>
      <c r="B18" s="126">
        <v>31</v>
      </c>
      <c r="C18" s="135">
        <f>B18*0.65</f>
        <v>20.150000000000002</v>
      </c>
      <c r="D18" s="218" t="s">
        <v>700</v>
      </c>
      <c r="E18" s="348">
        <v>45</v>
      </c>
      <c r="F18" s="135">
        <f t="shared" ref="F18:F29" si="0">E18*0.65</f>
        <v>29.25</v>
      </c>
      <c r="G18" s="371" t="s">
        <v>712</v>
      </c>
      <c r="H18" s="126">
        <v>45</v>
      </c>
      <c r="I18" s="135">
        <f>H18*0.65</f>
        <v>29.25</v>
      </c>
      <c r="J18" s="218" t="s">
        <v>729</v>
      </c>
      <c r="K18" s="126">
        <v>31</v>
      </c>
      <c r="L18" s="135">
        <f>K18*0.65</f>
        <v>20.150000000000002</v>
      </c>
      <c r="M18" s="218" t="s">
        <v>732</v>
      </c>
      <c r="N18" s="297"/>
      <c r="O18" s="297"/>
      <c r="P18" s="297"/>
      <c r="Q18" s="297"/>
      <c r="R18" s="297"/>
      <c r="S18" s="297"/>
      <c r="T18" s="297"/>
      <c r="U18" s="297"/>
      <c r="V18" s="232"/>
    </row>
    <row r="19" spans="1:22" x14ac:dyDescent="0.3">
      <c r="A19" s="104" t="s">
        <v>257</v>
      </c>
      <c r="B19" s="126">
        <v>31</v>
      </c>
      <c r="C19" s="136">
        <f>B19*0.65</f>
        <v>20.150000000000002</v>
      </c>
      <c r="D19" s="222" t="s">
        <v>701</v>
      </c>
      <c r="E19" s="151">
        <v>45</v>
      </c>
      <c r="F19" s="136">
        <f t="shared" si="0"/>
        <v>29.25</v>
      </c>
      <c r="G19" s="369" t="s">
        <v>713</v>
      </c>
      <c r="H19" s="125">
        <v>45</v>
      </c>
      <c r="I19" s="136">
        <f>H19*0.65</f>
        <v>29.25</v>
      </c>
      <c r="J19" s="222" t="s">
        <v>730</v>
      </c>
      <c r="K19" s="126">
        <v>31</v>
      </c>
      <c r="L19" s="136">
        <f>K19*0.65</f>
        <v>20.150000000000002</v>
      </c>
      <c r="M19" s="222" t="s">
        <v>733</v>
      </c>
      <c r="N19" s="297"/>
      <c r="O19" s="297"/>
      <c r="P19" s="297"/>
      <c r="Q19" s="297"/>
      <c r="R19" s="297"/>
      <c r="S19" s="297"/>
      <c r="T19" s="297"/>
      <c r="U19" s="297"/>
      <c r="V19" s="232"/>
    </row>
    <row r="20" spans="1:22" x14ac:dyDescent="0.3">
      <c r="A20" s="104" t="s">
        <v>258</v>
      </c>
      <c r="B20" s="120"/>
      <c r="C20" s="299"/>
      <c r="D20" s="299"/>
      <c r="E20" s="125">
        <v>45</v>
      </c>
      <c r="F20" s="136">
        <f t="shared" si="0"/>
        <v>29.25</v>
      </c>
      <c r="G20" s="224" t="s">
        <v>714</v>
      </c>
      <c r="H20" s="300"/>
      <c r="I20" s="300"/>
      <c r="J20" s="300"/>
      <c r="K20" s="120"/>
      <c r="L20" s="300"/>
      <c r="M20" s="300"/>
      <c r="N20" s="297"/>
      <c r="O20" s="297"/>
      <c r="P20" s="297"/>
      <c r="Q20" s="297"/>
      <c r="R20" s="297"/>
      <c r="S20" s="297"/>
      <c r="T20" s="297"/>
      <c r="U20" s="297"/>
      <c r="V20" s="232"/>
    </row>
    <row r="21" spans="1:22" x14ac:dyDescent="0.3">
      <c r="A21" s="104" t="s">
        <v>467</v>
      </c>
      <c r="B21" s="120"/>
      <c r="C21" s="299"/>
      <c r="D21" s="299"/>
      <c r="E21" s="125">
        <v>45</v>
      </c>
      <c r="F21" s="136">
        <f t="shared" si="0"/>
        <v>29.25</v>
      </c>
      <c r="G21" s="227" t="s">
        <v>715</v>
      </c>
      <c r="H21" s="300"/>
      <c r="I21" s="300"/>
      <c r="J21" s="300"/>
      <c r="K21" s="120"/>
      <c r="L21" s="300"/>
      <c r="M21" s="300"/>
      <c r="N21" s="297"/>
      <c r="O21" s="297"/>
      <c r="P21" s="297"/>
      <c r="Q21" s="297"/>
      <c r="R21" s="297"/>
      <c r="S21" s="297"/>
      <c r="T21" s="297"/>
      <c r="U21" s="297"/>
      <c r="V21" s="232"/>
    </row>
    <row r="22" spans="1:22" x14ac:dyDescent="0.3">
      <c r="A22" s="110" t="s">
        <v>269</v>
      </c>
      <c r="B22" s="120"/>
      <c r="C22" s="299"/>
      <c r="D22" s="299"/>
      <c r="E22" s="125">
        <v>45</v>
      </c>
      <c r="F22" s="136">
        <f t="shared" si="0"/>
        <v>29.25</v>
      </c>
      <c r="G22" s="369" t="s">
        <v>716</v>
      </c>
      <c r="H22" s="300"/>
      <c r="I22" s="300"/>
      <c r="J22" s="300"/>
      <c r="K22" s="120"/>
      <c r="L22" s="300"/>
      <c r="M22" s="300"/>
      <c r="N22" s="297"/>
      <c r="O22" s="297"/>
      <c r="P22" s="297"/>
      <c r="Q22" s="297"/>
      <c r="R22" s="297"/>
      <c r="S22" s="297"/>
      <c r="T22" s="297"/>
      <c r="U22" s="297"/>
      <c r="V22" s="232"/>
    </row>
    <row r="23" spans="1:22" x14ac:dyDescent="0.3">
      <c r="A23" s="110" t="s">
        <v>270</v>
      </c>
      <c r="B23" s="120"/>
      <c r="C23" s="299"/>
      <c r="D23" s="299"/>
      <c r="E23" s="125">
        <v>45</v>
      </c>
      <c r="F23" s="136">
        <f t="shared" si="0"/>
        <v>29.25</v>
      </c>
      <c r="G23" s="369" t="s">
        <v>717</v>
      </c>
      <c r="H23" s="300"/>
      <c r="I23" s="300"/>
      <c r="J23" s="300"/>
      <c r="K23" s="125">
        <v>31</v>
      </c>
      <c r="L23" s="136">
        <f>K23*0.65</f>
        <v>20.150000000000002</v>
      </c>
      <c r="M23" s="222" t="s">
        <v>734</v>
      </c>
      <c r="N23" s="297"/>
      <c r="O23" s="297"/>
      <c r="P23" s="297"/>
      <c r="Q23" s="297"/>
      <c r="R23" s="297"/>
      <c r="S23" s="297"/>
      <c r="T23" s="297"/>
      <c r="U23" s="297"/>
      <c r="V23" s="232"/>
    </row>
    <row r="24" spans="1:22" x14ac:dyDescent="0.3">
      <c r="A24" s="306" t="s">
        <v>271</v>
      </c>
      <c r="B24" s="190"/>
      <c r="C24" s="191"/>
      <c r="D24" s="191"/>
      <c r="E24" s="125">
        <v>45</v>
      </c>
      <c r="F24" s="136">
        <f t="shared" si="0"/>
        <v>29.25</v>
      </c>
      <c r="G24" s="222" t="s">
        <v>924</v>
      </c>
      <c r="H24" s="300"/>
      <c r="I24" s="300"/>
      <c r="J24" s="300"/>
      <c r="K24" s="300"/>
      <c r="L24" s="300"/>
      <c r="M24" s="300"/>
      <c r="N24" s="297"/>
      <c r="O24" s="297"/>
      <c r="P24" s="297"/>
      <c r="Q24" s="297"/>
      <c r="R24" s="297"/>
      <c r="S24" s="297"/>
      <c r="T24" s="297"/>
      <c r="U24" s="297"/>
      <c r="V24" s="232"/>
    </row>
    <row r="25" spans="1:22" x14ac:dyDescent="0.3">
      <c r="A25" s="110" t="s">
        <v>468</v>
      </c>
      <c r="B25" s="120"/>
      <c r="C25" s="299"/>
      <c r="D25" s="299"/>
      <c r="E25" s="125">
        <v>45</v>
      </c>
      <c r="F25" s="136">
        <f t="shared" si="0"/>
        <v>29.25</v>
      </c>
      <c r="G25" s="222" t="s">
        <v>718</v>
      </c>
      <c r="H25" s="300"/>
      <c r="I25" s="300"/>
      <c r="J25" s="300"/>
      <c r="K25" s="300"/>
      <c r="L25" s="300"/>
      <c r="M25" s="300"/>
      <c r="N25" s="297"/>
      <c r="O25" s="297"/>
      <c r="P25" s="297"/>
      <c r="Q25" s="297"/>
      <c r="R25" s="297"/>
      <c r="S25" s="297"/>
      <c r="T25" s="297"/>
      <c r="U25" s="297"/>
      <c r="V25" s="232"/>
    </row>
    <row r="26" spans="1:22" x14ac:dyDescent="0.3">
      <c r="A26" s="104" t="s">
        <v>272</v>
      </c>
      <c r="B26" s="120"/>
      <c r="C26" s="299"/>
      <c r="D26" s="299"/>
      <c r="E26" s="125">
        <v>45</v>
      </c>
      <c r="F26" s="136">
        <f t="shared" si="0"/>
        <v>29.25</v>
      </c>
      <c r="G26" s="222" t="s">
        <v>719</v>
      </c>
      <c r="H26" s="300"/>
      <c r="I26" s="300"/>
      <c r="J26" s="300"/>
      <c r="K26" s="300"/>
      <c r="L26" s="300"/>
      <c r="M26" s="300"/>
      <c r="N26" s="297"/>
      <c r="O26" s="297"/>
      <c r="P26" s="297"/>
      <c r="Q26" s="297"/>
      <c r="R26" s="297"/>
      <c r="S26" s="297"/>
      <c r="T26" s="297"/>
      <c r="U26" s="297"/>
      <c r="V26" s="232"/>
    </row>
    <row r="27" spans="1:22" x14ac:dyDescent="0.3">
      <c r="A27" s="104" t="s">
        <v>469</v>
      </c>
      <c r="B27" s="120"/>
      <c r="C27" s="299"/>
      <c r="D27" s="299"/>
      <c r="E27" s="125">
        <v>45</v>
      </c>
      <c r="F27" s="136">
        <f t="shared" si="0"/>
        <v>29.25</v>
      </c>
      <c r="G27" s="222" t="s">
        <v>720</v>
      </c>
      <c r="H27" s="300"/>
      <c r="I27" s="300"/>
      <c r="J27" s="300"/>
      <c r="K27" s="300"/>
      <c r="L27" s="300"/>
      <c r="M27" s="300"/>
      <c r="N27" s="297"/>
      <c r="O27" s="297"/>
      <c r="P27" s="297"/>
      <c r="Q27" s="297"/>
      <c r="R27" s="297"/>
      <c r="S27" s="297"/>
      <c r="T27" s="297"/>
      <c r="U27" s="297"/>
      <c r="V27" s="232"/>
    </row>
    <row r="28" spans="1:22" x14ac:dyDescent="0.3">
      <c r="A28" s="188" t="s">
        <v>98</v>
      </c>
      <c r="B28" s="120"/>
      <c r="C28" s="299"/>
      <c r="D28" s="299"/>
      <c r="E28" s="125">
        <v>45</v>
      </c>
      <c r="F28" s="136">
        <f t="shared" si="0"/>
        <v>29.25</v>
      </c>
      <c r="G28" s="222" t="s">
        <v>904</v>
      </c>
      <c r="H28" s="300"/>
      <c r="I28" s="300"/>
      <c r="J28" s="300"/>
      <c r="K28" s="300"/>
      <c r="L28" s="300"/>
      <c r="M28" s="300"/>
      <c r="N28" s="297"/>
      <c r="O28" s="297"/>
      <c r="P28" s="297"/>
      <c r="Q28" s="297"/>
      <c r="R28" s="297"/>
      <c r="S28" s="297"/>
      <c r="T28" s="297"/>
      <c r="U28" s="297"/>
      <c r="V28" s="232"/>
    </row>
    <row r="29" spans="1:22" x14ac:dyDescent="0.3">
      <c r="A29" s="108" t="s">
        <v>470</v>
      </c>
      <c r="B29" s="120"/>
      <c r="C29" s="299"/>
      <c r="D29" s="299"/>
      <c r="E29" s="125">
        <v>45</v>
      </c>
      <c r="F29" s="136">
        <f t="shared" si="0"/>
        <v>29.25</v>
      </c>
      <c r="G29" s="222" t="s">
        <v>721</v>
      </c>
      <c r="H29" s="300"/>
      <c r="I29" s="300"/>
      <c r="J29" s="300"/>
      <c r="K29" s="300"/>
      <c r="L29" s="300"/>
      <c r="M29" s="300"/>
      <c r="N29" s="297"/>
      <c r="O29" s="297"/>
      <c r="P29" s="297"/>
      <c r="Q29" s="297"/>
      <c r="R29" s="297"/>
      <c r="S29" s="297"/>
      <c r="T29" s="297"/>
      <c r="U29" s="297"/>
      <c r="V29" s="232"/>
    </row>
    <row r="30" spans="1:22" x14ac:dyDescent="0.3">
      <c r="A30" s="306" t="s">
        <v>273</v>
      </c>
      <c r="B30" s="120"/>
      <c r="C30" s="299"/>
      <c r="D30" s="299"/>
      <c r="E30" s="125">
        <v>45</v>
      </c>
      <c r="F30" s="136">
        <f>E31*0.65</f>
        <v>29.25</v>
      </c>
      <c r="G30" s="222" t="s">
        <v>905</v>
      </c>
      <c r="H30" s="300"/>
      <c r="I30" s="300"/>
      <c r="J30" s="300"/>
      <c r="K30" s="300"/>
      <c r="L30" s="300"/>
      <c r="M30" s="300"/>
      <c r="N30" s="297"/>
      <c r="O30" s="297"/>
      <c r="P30" s="297"/>
      <c r="Q30" s="297"/>
      <c r="R30" s="297"/>
      <c r="S30" s="297"/>
      <c r="T30" s="297"/>
      <c r="U30" s="297"/>
      <c r="V30" s="232"/>
    </row>
    <row r="31" spans="1:22" x14ac:dyDescent="0.3">
      <c r="A31" s="298" t="s">
        <v>38</v>
      </c>
      <c r="B31" s="120"/>
      <c r="C31" s="299"/>
      <c r="D31" s="299"/>
      <c r="E31" s="125">
        <v>45</v>
      </c>
      <c r="F31" s="136">
        <f>E31*0.65</f>
        <v>29.25</v>
      </c>
      <c r="G31" s="222" t="s">
        <v>722</v>
      </c>
      <c r="H31" s="300"/>
      <c r="I31" s="300"/>
      <c r="J31" s="300"/>
      <c r="K31" s="300"/>
      <c r="L31" s="300"/>
      <c r="M31" s="300"/>
      <c r="N31" s="297"/>
      <c r="O31" s="297"/>
      <c r="P31" s="297"/>
      <c r="Q31" s="297"/>
      <c r="R31" s="297"/>
      <c r="S31" s="297"/>
      <c r="T31" s="297"/>
      <c r="U31" s="297"/>
      <c r="V31" s="232"/>
    </row>
    <row r="32" spans="1:22" x14ac:dyDescent="0.3">
      <c r="A32" s="110" t="s">
        <v>274</v>
      </c>
      <c r="B32" s="120"/>
      <c r="C32" s="299"/>
      <c r="D32" s="299"/>
      <c r="E32" s="125">
        <v>45</v>
      </c>
      <c r="F32" s="136">
        <f>E32*0.65</f>
        <v>29.25</v>
      </c>
      <c r="G32" s="222" t="s">
        <v>723</v>
      </c>
      <c r="H32" s="300"/>
      <c r="I32" s="300"/>
      <c r="J32" s="300"/>
      <c r="K32" s="300"/>
      <c r="L32" s="300"/>
      <c r="M32" s="300"/>
      <c r="N32" s="297"/>
      <c r="O32" s="297"/>
      <c r="P32" s="297"/>
      <c r="Q32" s="297"/>
      <c r="R32" s="297"/>
      <c r="S32" s="297"/>
      <c r="T32" s="297"/>
      <c r="U32" s="297"/>
      <c r="V32" s="232"/>
    </row>
    <row r="33" spans="1:22" x14ac:dyDescent="0.3">
      <c r="A33" s="110" t="s">
        <v>275</v>
      </c>
      <c r="B33" s="126">
        <v>31</v>
      </c>
      <c r="C33" s="136">
        <f>B33*0.65</f>
        <v>20.150000000000002</v>
      </c>
      <c r="D33" s="222" t="s">
        <v>702</v>
      </c>
      <c r="E33" s="301"/>
      <c r="F33" s="299"/>
      <c r="G33" s="302"/>
      <c r="H33" s="300"/>
      <c r="I33" s="300"/>
      <c r="J33" s="300"/>
      <c r="K33" s="300"/>
      <c r="L33" s="300"/>
      <c r="M33" s="300"/>
      <c r="N33" s="297"/>
      <c r="O33" s="297"/>
      <c r="P33" s="297"/>
      <c r="Q33" s="297"/>
      <c r="R33" s="297"/>
      <c r="S33" s="297"/>
      <c r="T33" s="297"/>
      <c r="U33" s="297"/>
      <c r="V33" s="232"/>
    </row>
    <row r="34" spans="1:22" x14ac:dyDescent="0.3">
      <c r="A34" s="104" t="s">
        <v>276</v>
      </c>
      <c r="B34" s="120"/>
      <c r="C34" s="299"/>
      <c r="D34" s="299"/>
      <c r="E34" s="125">
        <v>45</v>
      </c>
      <c r="F34" s="136">
        <f>E34*0.65</f>
        <v>29.25</v>
      </c>
      <c r="G34" s="222" t="s">
        <v>724</v>
      </c>
      <c r="H34" s="300"/>
      <c r="I34" s="300"/>
      <c r="J34" s="300"/>
      <c r="K34" s="300"/>
      <c r="L34" s="300"/>
      <c r="M34" s="300"/>
      <c r="N34" s="297"/>
      <c r="O34" s="297"/>
      <c r="P34" s="297"/>
      <c r="Q34" s="297"/>
      <c r="R34" s="297"/>
      <c r="S34" s="297"/>
      <c r="T34" s="297"/>
      <c r="U34" s="297"/>
      <c r="V34" s="232"/>
    </row>
    <row r="35" spans="1:22" x14ac:dyDescent="0.3">
      <c r="A35" s="110" t="s">
        <v>277</v>
      </c>
      <c r="B35" s="120"/>
      <c r="C35" s="299"/>
      <c r="D35" s="299"/>
      <c r="E35" s="125">
        <v>45</v>
      </c>
      <c r="F35" s="136">
        <f>E35*0.65</f>
        <v>29.25</v>
      </c>
      <c r="G35" s="222" t="s">
        <v>725</v>
      </c>
      <c r="H35" s="300"/>
      <c r="I35" s="300"/>
      <c r="J35" s="300"/>
      <c r="K35" s="300"/>
      <c r="L35" s="300"/>
      <c r="M35" s="300"/>
      <c r="N35" s="297"/>
      <c r="O35" s="297"/>
      <c r="P35" s="297"/>
      <c r="Q35" s="297"/>
      <c r="R35" s="297"/>
      <c r="S35" s="297"/>
      <c r="T35" s="297"/>
      <c r="U35" s="297"/>
      <c r="V35" s="232"/>
    </row>
    <row r="36" spans="1:22" x14ac:dyDescent="0.3">
      <c r="A36" s="103" t="s">
        <v>94</v>
      </c>
      <c r="B36" s="120"/>
      <c r="C36" s="299"/>
      <c r="D36" s="299"/>
      <c r="E36" s="125">
        <v>45</v>
      </c>
      <c r="F36" s="136">
        <f>E36*0.65</f>
        <v>29.25</v>
      </c>
      <c r="G36" s="222" t="s">
        <v>726</v>
      </c>
      <c r="H36" s="300"/>
      <c r="I36" s="300"/>
      <c r="J36" s="300"/>
      <c r="K36" s="300"/>
      <c r="L36" s="300"/>
      <c r="M36" s="300"/>
      <c r="N36" s="297"/>
      <c r="O36" s="297"/>
      <c r="P36" s="297"/>
      <c r="Q36" s="297"/>
      <c r="R36" s="297"/>
      <c r="S36" s="297"/>
      <c r="T36" s="297"/>
      <c r="U36" s="297"/>
      <c r="V36" s="232"/>
    </row>
    <row r="37" spans="1:22" x14ac:dyDescent="0.3">
      <c r="A37" s="104" t="s">
        <v>278</v>
      </c>
      <c r="B37" s="125">
        <v>31</v>
      </c>
      <c r="C37" s="136">
        <f>B37*0.65</f>
        <v>20.150000000000002</v>
      </c>
      <c r="D37" s="222" t="s">
        <v>703</v>
      </c>
      <c r="E37" s="301"/>
      <c r="F37" s="299"/>
      <c r="G37" s="302"/>
      <c r="H37" s="300"/>
      <c r="I37" s="300"/>
      <c r="J37" s="300"/>
      <c r="K37" s="300"/>
      <c r="L37" s="300"/>
      <c r="M37" s="300"/>
      <c r="N37" s="297"/>
      <c r="O37" s="297"/>
      <c r="P37" s="297"/>
      <c r="Q37" s="297"/>
      <c r="R37" s="297"/>
      <c r="S37" s="297"/>
      <c r="T37" s="297"/>
      <c r="U37" s="297"/>
      <c r="V37" s="232"/>
    </row>
    <row r="38" spans="1:22" x14ac:dyDescent="0.3">
      <c r="A38" s="110" t="s">
        <v>295</v>
      </c>
      <c r="B38" s="126">
        <v>31</v>
      </c>
      <c r="C38" s="136">
        <f>B38*0.65</f>
        <v>20.150000000000002</v>
      </c>
      <c r="D38" s="222" t="s">
        <v>704</v>
      </c>
      <c r="E38" s="301"/>
      <c r="F38" s="299"/>
      <c r="G38" s="302"/>
      <c r="H38" s="300"/>
      <c r="I38" s="300"/>
      <c r="J38" s="300"/>
      <c r="K38" s="300"/>
      <c r="L38" s="300"/>
      <c r="M38" s="300"/>
      <c r="N38" s="297"/>
      <c r="O38" s="297"/>
      <c r="P38" s="297"/>
      <c r="Q38" s="297"/>
      <c r="R38" s="297"/>
      <c r="S38" s="297"/>
      <c r="T38" s="297"/>
      <c r="U38" s="297"/>
      <c r="V38" s="232"/>
    </row>
    <row r="39" spans="1:22" x14ac:dyDescent="0.3">
      <c r="A39" s="298" t="s">
        <v>56</v>
      </c>
      <c r="B39" s="126">
        <v>31</v>
      </c>
      <c r="C39" s="136">
        <f>B39*0.65</f>
        <v>20.150000000000002</v>
      </c>
      <c r="D39" s="222" t="s">
        <v>705</v>
      </c>
      <c r="E39" s="301"/>
      <c r="F39" s="299"/>
      <c r="G39" s="302"/>
      <c r="H39" s="300"/>
      <c r="I39" s="300"/>
      <c r="J39" s="300"/>
      <c r="K39" s="300"/>
      <c r="L39" s="300"/>
      <c r="M39" s="300"/>
      <c r="N39" s="297"/>
      <c r="O39" s="297"/>
      <c r="P39" s="297"/>
      <c r="Q39" s="297"/>
      <c r="R39" s="297"/>
      <c r="S39" s="297"/>
      <c r="T39" s="297"/>
      <c r="U39" s="297"/>
      <c r="V39" s="232"/>
    </row>
    <row r="40" spans="1:22" x14ac:dyDescent="0.3">
      <c r="A40" s="110" t="s">
        <v>296</v>
      </c>
      <c r="B40" s="126">
        <v>31</v>
      </c>
      <c r="C40" s="137">
        <f>B40*0.65</f>
        <v>20.150000000000002</v>
      </c>
      <c r="D40" s="208" t="s">
        <v>706</v>
      </c>
      <c r="E40" s="125">
        <v>45</v>
      </c>
      <c r="F40" s="136">
        <f>E40*0.65</f>
        <v>29.25</v>
      </c>
      <c r="G40" s="222" t="s">
        <v>727</v>
      </c>
      <c r="H40" s="300"/>
      <c r="I40" s="300"/>
      <c r="J40" s="300"/>
      <c r="K40" s="125">
        <v>31</v>
      </c>
      <c r="L40" s="136">
        <f>K40*0.65</f>
        <v>20.150000000000002</v>
      </c>
      <c r="M40" s="222" t="s">
        <v>735</v>
      </c>
      <c r="N40" s="297"/>
      <c r="O40" s="297"/>
      <c r="P40" s="297"/>
      <c r="Q40" s="297"/>
      <c r="R40" s="297"/>
      <c r="S40" s="297"/>
      <c r="T40" s="297"/>
      <c r="U40" s="297"/>
      <c r="V40" s="232"/>
    </row>
    <row r="41" spans="1:22" x14ac:dyDescent="0.3">
      <c r="A41" s="296" t="s">
        <v>228</v>
      </c>
      <c r="B41" s="234"/>
      <c r="C41" s="207"/>
      <c r="D41" s="208"/>
      <c r="E41" s="125">
        <v>45</v>
      </c>
      <c r="F41" s="136">
        <f>E41*0.65</f>
        <v>29.25</v>
      </c>
      <c r="G41" s="222" t="s">
        <v>925</v>
      </c>
      <c r="H41" s="300"/>
      <c r="I41" s="300"/>
      <c r="J41" s="300"/>
      <c r="K41" s="300"/>
      <c r="L41" s="300"/>
      <c r="M41" s="300"/>
      <c r="N41" s="297"/>
      <c r="O41" s="297"/>
      <c r="P41" s="297"/>
      <c r="Q41" s="297"/>
      <c r="R41" s="297"/>
      <c r="S41" s="297"/>
      <c r="T41" s="297"/>
      <c r="U41" s="297"/>
      <c r="V41" s="232"/>
    </row>
    <row r="42" spans="1:22" x14ac:dyDescent="0.3">
      <c r="A42" s="296" t="s">
        <v>226</v>
      </c>
      <c r="B42" s="120"/>
      <c r="C42" s="299"/>
      <c r="D42" s="299"/>
      <c r="E42" s="125">
        <v>45</v>
      </c>
      <c r="F42" s="136">
        <f>E42*0.65</f>
        <v>29.25</v>
      </c>
      <c r="G42" s="222" t="s">
        <v>946</v>
      </c>
      <c r="H42" s="300"/>
      <c r="I42" s="300"/>
      <c r="J42" s="300"/>
      <c r="K42" s="300"/>
      <c r="L42" s="300"/>
      <c r="M42" s="300"/>
      <c r="N42" s="297"/>
      <c r="O42" s="297"/>
      <c r="P42" s="297"/>
      <c r="Q42" s="297"/>
      <c r="R42" s="297"/>
      <c r="S42" s="297"/>
      <c r="T42" s="297"/>
      <c r="U42" s="297"/>
      <c r="V42" s="232"/>
    </row>
    <row r="43" spans="1:22" x14ac:dyDescent="0.3">
      <c r="A43" s="298" t="s">
        <v>53</v>
      </c>
      <c r="B43" s="125">
        <v>31</v>
      </c>
      <c r="C43" s="136">
        <f>B43*0.65</f>
        <v>20.150000000000002</v>
      </c>
      <c r="D43" s="222" t="s">
        <v>707</v>
      </c>
      <c r="E43" s="301"/>
      <c r="F43" s="299"/>
      <c r="G43" s="302"/>
      <c r="H43" s="300"/>
      <c r="I43" s="300"/>
      <c r="J43" s="300"/>
      <c r="K43" s="300"/>
      <c r="L43" s="300"/>
      <c r="M43" s="300"/>
      <c r="N43" s="297"/>
      <c r="O43" s="297"/>
      <c r="P43" s="297"/>
      <c r="Q43" s="297"/>
      <c r="R43" s="297"/>
      <c r="S43" s="297"/>
      <c r="T43" s="297"/>
      <c r="U43" s="297"/>
      <c r="V43" s="232"/>
    </row>
    <row r="44" spans="1:22" x14ac:dyDescent="0.3">
      <c r="A44" s="298" t="s">
        <v>91</v>
      </c>
      <c r="B44" s="125">
        <v>31</v>
      </c>
      <c r="C44" s="136">
        <f>B45*0.65</f>
        <v>0</v>
      </c>
      <c r="D44" s="222" t="s">
        <v>708</v>
      </c>
      <c r="E44" s="301"/>
      <c r="F44" s="299"/>
      <c r="G44" s="302"/>
      <c r="H44" s="300"/>
      <c r="I44" s="300"/>
      <c r="J44" s="300"/>
      <c r="K44" s="300"/>
      <c r="L44" s="300"/>
      <c r="M44" s="300"/>
      <c r="N44" s="297"/>
      <c r="O44" s="297"/>
      <c r="P44" s="297"/>
      <c r="Q44" s="297"/>
      <c r="R44" s="297"/>
      <c r="S44" s="297"/>
      <c r="T44" s="297"/>
      <c r="U44" s="297"/>
      <c r="V44" s="232"/>
    </row>
    <row r="45" spans="1:22" x14ac:dyDescent="0.3">
      <c r="A45" s="295" t="s">
        <v>51</v>
      </c>
      <c r="B45" s="120"/>
      <c r="C45" s="299"/>
      <c r="D45" s="299"/>
      <c r="E45" s="120"/>
      <c r="F45" s="299"/>
      <c r="G45" s="302"/>
      <c r="H45" s="300"/>
      <c r="I45" s="300"/>
      <c r="J45" s="300"/>
      <c r="K45" s="300"/>
      <c r="L45" s="300"/>
      <c r="M45" s="300"/>
      <c r="N45" s="297"/>
      <c r="O45" s="297"/>
      <c r="P45" s="297"/>
      <c r="Q45" s="297"/>
      <c r="R45" s="297"/>
      <c r="S45" s="297"/>
      <c r="T45" s="297"/>
      <c r="U45" s="297"/>
      <c r="V45" s="232"/>
    </row>
    <row r="46" spans="1:22" x14ac:dyDescent="0.3">
      <c r="A46" s="296" t="s">
        <v>261</v>
      </c>
      <c r="B46" s="186"/>
      <c r="C46" s="299"/>
      <c r="D46" s="299"/>
      <c r="E46" s="125">
        <v>45</v>
      </c>
      <c r="F46" s="136">
        <f>E46*0.65</f>
        <v>29.25</v>
      </c>
      <c r="G46" s="222" t="s">
        <v>947</v>
      </c>
      <c r="H46" s="300"/>
      <c r="I46" s="300"/>
      <c r="J46" s="300"/>
      <c r="K46" s="300"/>
      <c r="L46" s="300"/>
      <c r="M46" s="300"/>
      <c r="N46" s="297"/>
      <c r="O46" s="297"/>
      <c r="P46" s="297"/>
      <c r="Q46" s="297"/>
      <c r="R46" s="297"/>
      <c r="S46" s="297"/>
      <c r="T46" s="297"/>
      <c r="U46" s="297"/>
      <c r="V46" s="232"/>
    </row>
    <row r="47" spans="1:22" x14ac:dyDescent="0.3">
      <c r="A47" s="295" t="s">
        <v>42</v>
      </c>
      <c r="B47" s="229"/>
      <c r="C47" s="230"/>
      <c r="D47" s="246"/>
      <c r="E47" s="125">
        <v>45</v>
      </c>
      <c r="F47" s="136">
        <f>E47*0.65</f>
        <v>29.25</v>
      </c>
      <c r="G47" s="192" t="s">
        <v>926</v>
      </c>
      <c r="H47" s="300"/>
      <c r="I47" s="300"/>
      <c r="J47" s="300"/>
      <c r="K47" s="300"/>
      <c r="L47" s="300"/>
      <c r="M47" s="300"/>
      <c r="N47" s="297"/>
      <c r="O47" s="297"/>
      <c r="P47" s="297"/>
      <c r="Q47" s="297"/>
      <c r="R47" s="297"/>
      <c r="S47" s="297"/>
      <c r="T47" s="297"/>
      <c r="U47" s="297"/>
      <c r="V47" s="232"/>
    </row>
    <row r="48" spans="1:22" x14ac:dyDescent="0.3">
      <c r="A48" s="113" t="s">
        <v>297</v>
      </c>
      <c r="B48" s="190"/>
      <c r="C48" s="191"/>
      <c r="D48" s="192"/>
      <c r="E48" s="125">
        <v>45</v>
      </c>
      <c r="F48" s="136">
        <f>E48*0.65</f>
        <v>29.25</v>
      </c>
      <c r="G48" s="192" t="s">
        <v>926</v>
      </c>
      <c r="H48" s="300"/>
      <c r="I48" s="300"/>
      <c r="J48" s="300"/>
      <c r="K48" s="300"/>
      <c r="L48" s="300"/>
      <c r="M48" s="300"/>
      <c r="N48" s="297"/>
      <c r="O48" s="297"/>
      <c r="P48" s="297"/>
      <c r="Q48" s="297"/>
      <c r="R48" s="297"/>
      <c r="S48" s="297"/>
      <c r="T48" s="297"/>
      <c r="U48" s="297"/>
      <c r="V48" s="232"/>
    </row>
    <row r="49" spans="1:22" x14ac:dyDescent="0.3">
      <c r="A49" s="298" t="s">
        <v>52</v>
      </c>
      <c r="B49" s="126">
        <v>31</v>
      </c>
      <c r="C49" s="136">
        <f>B49*0.65</f>
        <v>20.150000000000002</v>
      </c>
      <c r="D49" s="222" t="s">
        <v>709</v>
      </c>
      <c r="E49" s="301"/>
      <c r="F49" s="299"/>
      <c r="G49" s="302"/>
      <c r="H49" s="300"/>
      <c r="I49" s="300"/>
      <c r="J49" s="300"/>
      <c r="K49" s="300"/>
      <c r="L49" s="300"/>
      <c r="M49" s="300"/>
      <c r="N49" s="297"/>
      <c r="O49" s="297"/>
      <c r="P49" s="297"/>
      <c r="Q49" s="297"/>
      <c r="R49" s="297"/>
      <c r="S49" s="297"/>
      <c r="T49" s="297"/>
      <c r="U49" s="297"/>
      <c r="V49" s="232"/>
    </row>
    <row r="50" spans="1:22" x14ac:dyDescent="0.3">
      <c r="A50" s="91" t="s">
        <v>301</v>
      </c>
      <c r="B50" s="126">
        <v>31</v>
      </c>
      <c r="C50" s="136">
        <f>B50*0.65</f>
        <v>20.150000000000002</v>
      </c>
      <c r="D50" s="222" t="s">
        <v>710</v>
      </c>
      <c r="E50" s="229"/>
      <c r="F50" s="230"/>
      <c r="G50" s="246"/>
      <c r="H50" s="300"/>
      <c r="I50" s="300"/>
      <c r="J50" s="300"/>
      <c r="K50" s="300"/>
      <c r="L50" s="300"/>
      <c r="M50" s="300"/>
      <c r="N50" s="297"/>
      <c r="O50" s="297"/>
      <c r="P50" s="297"/>
      <c r="Q50" s="297"/>
      <c r="R50" s="297"/>
      <c r="S50" s="297"/>
      <c r="T50" s="297"/>
      <c r="U50" s="297"/>
      <c r="V50" s="232"/>
    </row>
    <row r="51" spans="1:22" s="3" customFormat="1" ht="15.6" x14ac:dyDescent="0.3">
      <c r="A51" s="527" t="s">
        <v>24</v>
      </c>
      <c r="B51" s="528"/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28"/>
      <c r="P51" s="528"/>
      <c r="Q51" s="528"/>
      <c r="R51" s="528"/>
      <c r="S51" s="528"/>
      <c r="T51" s="528"/>
      <c r="U51" s="528"/>
      <c r="V51" s="529"/>
    </row>
    <row r="52" spans="1:22" ht="28.8" x14ac:dyDescent="0.3">
      <c r="A52" s="155" t="s">
        <v>280</v>
      </c>
      <c r="B52" s="234"/>
      <c r="C52" s="208"/>
      <c r="D52" s="208"/>
      <c r="E52" s="127">
        <v>49</v>
      </c>
      <c r="F52" s="137">
        <f>E52*0.65</f>
        <v>31.85</v>
      </c>
      <c r="G52" s="222" t="s">
        <v>728</v>
      </c>
      <c r="H52" s="350"/>
      <c r="I52" s="350"/>
      <c r="J52" s="350"/>
      <c r="K52" s="120"/>
      <c r="L52" s="299"/>
      <c r="M52" s="299"/>
      <c r="N52" s="297"/>
      <c r="O52" s="297"/>
      <c r="P52" s="297"/>
      <c r="Q52" s="297"/>
      <c r="R52" s="297"/>
      <c r="S52" s="297"/>
      <c r="T52" s="297"/>
      <c r="U52" s="297"/>
      <c r="V52" s="232"/>
    </row>
    <row r="53" spans="1:22" s="3" customFormat="1" ht="21" x14ac:dyDescent="0.3">
      <c r="A53" s="508" t="s">
        <v>289</v>
      </c>
      <c r="B53" s="509"/>
      <c r="C53" s="509"/>
      <c r="D53" s="509"/>
      <c r="E53" s="509"/>
      <c r="F53" s="509"/>
      <c r="G53" s="509"/>
      <c r="H53" s="530"/>
      <c r="I53" s="530"/>
      <c r="J53" s="530"/>
      <c r="K53" s="509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10"/>
    </row>
    <row r="54" spans="1:22" s="3" customFormat="1" ht="15.6" x14ac:dyDescent="0.3">
      <c r="A54" s="514" t="s">
        <v>16</v>
      </c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6"/>
    </row>
    <row r="55" spans="1:22" x14ac:dyDescent="0.3">
      <c r="A55" s="304" t="s">
        <v>302</v>
      </c>
      <c r="B55" s="303"/>
      <c r="C55" s="230"/>
      <c r="D55" s="230"/>
      <c r="E55" s="300"/>
      <c r="F55" s="299"/>
      <c r="G55" s="299"/>
      <c r="H55" s="300"/>
      <c r="I55" s="300"/>
      <c r="J55" s="300"/>
      <c r="K55" s="300"/>
      <c r="L55" s="300"/>
      <c r="M55" s="300"/>
      <c r="N55" s="297"/>
      <c r="O55" s="297"/>
      <c r="P55" s="297"/>
      <c r="Q55" s="297"/>
      <c r="R55" s="297"/>
      <c r="S55" s="297"/>
      <c r="T55" s="297"/>
      <c r="U55" s="297"/>
      <c r="V55" s="232"/>
    </row>
    <row r="56" spans="1:22" x14ac:dyDescent="0.3">
      <c r="A56" s="110" t="s">
        <v>303</v>
      </c>
      <c r="B56" s="125">
        <v>31</v>
      </c>
      <c r="C56" s="136">
        <f>B56*0.65</f>
        <v>20.150000000000002</v>
      </c>
      <c r="D56" s="222" t="s">
        <v>711</v>
      </c>
      <c r="E56" s="300"/>
      <c r="F56" s="299"/>
      <c r="G56" s="299"/>
      <c r="H56" s="300"/>
      <c r="I56" s="300"/>
      <c r="J56" s="300"/>
      <c r="K56" s="300"/>
      <c r="L56" s="300"/>
      <c r="M56" s="300"/>
      <c r="N56" s="297"/>
      <c r="O56" s="297"/>
      <c r="P56" s="297"/>
      <c r="Q56" s="297"/>
      <c r="R56" s="297"/>
      <c r="S56" s="297"/>
      <c r="T56" s="297"/>
      <c r="U56" s="297"/>
      <c r="V56" s="232"/>
    </row>
    <row r="57" spans="1:22" x14ac:dyDescent="0.3">
      <c r="A57" s="110" t="s">
        <v>304</v>
      </c>
      <c r="B57" s="120"/>
      <c r="C57" s="299"/>
      <c r="D57" s="299"/>
      <c r="E57" s="300"/>
      <c r="F57" s="299"/>
      <c r="G57" s="299"/>
      <c r="H57" s="300"/>
      <c r="I57" s="300"/>
      <c r="J57" s="300"/>
      <c r="K57" s="300"/>
      <c r="L57" s="300"/>
      <c r="M57" s="300"/>
      <c r="N57" s="125">
        <v>31</v>
      </c>
      <c r="O57" s="136">
        <f>N57*0.65</f>
        <v>20.150000000000002</v>
      </c>
      <c r="P57" s="222" t="s">
        <v>679</v>
      </c>
      <c r="Q57" s="125">
        <v>50</v>
      </c>
      <c r="R57" s="136">
        <f>Q57*0.65</f>
        <v>32.5</v>
      </c>
      <c r="S57" s="222" t="s">
        <v>1025</v>
      </c>
      <c r="T57" s="125">
        <v>31</v>
      </c>
      <c r="U57" s="136">
        <f>T57*0.65</f>
        <v>20.150000000000002</v>
      </c>
      <c r="V57" s="239" t="s">
        <v>1027</v>
      </c>
    </row>
    <row r="58" spans="1:22" ht="15" thickBot="1" x14ac:dyDescent="0.35">
      <c r="A58" s="132" t="s">
        <v>305</v>
      </c>
      <c r="B58" s="123"/>
      <c r="C58" s="124"/>
      <c r="D58" s="124"/>
      <c r="E58" s="133"/>
      <c r="F58" s="124"/>
      <c r="G58" s="124"/>
      <c r="H58" s="133"/>
      <c r="I58" s="133"/>
      <c r="J58" s="133"/>
      <c r="K58" s="133"/>
      <c r="L58" s="133"/>
      <c r="M58" s="133"/>
      <c r="N58" s="134">
        <v>31</v>
      </c>
      <c r="O58" s="145">
        <f>N58*0.65</f>
        <v>20.150000000000002</v>
      </c>
      <c r="P58" s="305" t="s">
        <v>680</v>
      </c>
      <c r="Q58" s="134">
        <v>50</v>
      </c>
      <c r="R58" s="145">
        <f>Q58*0.65</f>
        <v>32.5</v>
      </c>
      <c r="S58" s="305" t="s">
        <v>1026</v>
      </c>
      <c r="T58" s="134">
        <v>31</v>
      </c>
      <c r="U58" s="145">
        <f>T58*0.65</f>
        <v>20.150000000000002</v>
      </c>
      <c r="V58" s="349" t="s">
        <v>1028</v>
      </c>
    </row>
    <row r="59" spans="1:22" x14ac:dyDescent="0.3">
      <c r="A59" s="118"/>
      <c r="B59" s="117"/>
      <c r="E59" s="117"/>
      <c r="H59" s="117"/>
      <c r="I59" s="117"/>
      <c r="J59" s="117"/>
      <c r="K59" s="117"/>
      <c r="L59" s="117"/>
      <c r="M59" s="117"/>
    </row>
    <row r="60" spans="1:22" x14ac:dyDescent="0.3">
      <c r="H60" s="117"/>
      <c r="I60" s="117"/>
      <c r="J60" s="117"/>
      <c r="K60" s="117"/>
      <c r="L60" s="117"/>
      <c r="M60" s="117"/>
    </row>
  </sheetData>
  <mergeCells count="17">
    <mergeCell ref="N1:P1"/>
    <mergeCell ref="K1:M1"/>
    <mergeCell ref="A3:V3"/>
    <mergeCell ref="H1:J1"/>
    <mergeCell ref="E1:G1"/>
    <mergeCell ref="B1:D1"/>
    <mergeCell ref="T1:V1"/>
    <mergeCell ref="Q1:S1"/>
    <mergeCell ref="A54:V54"/>
    <mergeCell ref="A4:V4"/>
    <mergeCell ref="A9:V9"/>
    <mergeCell ref="A11:V11"/>
    <mergeCell ref="A13:V13"/>
    <mergeCell ref="A15:V15"/>
    <mergeCell ref="A17:V17"/>
    <mergeCell ref="A51:V51"/>
    <mergeCell ref="A53:V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Kahrs ID</vt:lpstr>
      <vt:lpstr>Kahrs Supreme Range</vt:lpstr>
      <vt:lpstr>Kahrs Original Range</vt:lpstr>
      <vt:lpstr>Kahrs Avanti</vt:lpstr>
      <vt:lpstr>Kahrs Spirit</vt:lpstr>
      <vt:lpstr>Kahrs Linnea Range</vt:lpstr>
      <vt:lpstr>Kahrs Activity Floor </vt:lpstr>
      <vt:lpstr>Solid Mouldings</vt:lpstr>
      <vt:lpstr>Solid Stairnose</vt:lpstr>
      <vt:lpstr>Solid Skirtingboards</vt:lpstr>
      <vt:lpstr>Veneered Skirtingboards</vt:lpstr>
      <vt:lpstr>Wall Cladding</vt:lpstr>
      <vt:lpstr>Maintenance &amp; Installation</vt:lpstr>
    </vt:vector>
  </TitlesOfParts>
  <Company>AB Gustaf Kähr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kulibu</dc:creator>
  <cp:lastModifiedBy>Mathews, Katherine</cp:lastModifiedBy>
  <cp:lastPrinted>2016-07-08T11:16:05Z</cp:lastPrinted>
  <dcterms:created xsi:type="dcterms:W3CDTF">2013-11-01T11:26:50Z</dcterms:created>
  <dcterms:modified xsi:type="dcterms:W3CDTF">2018-12-11T11:35:38Z</dcterms:modified>
  <cp:contentStatus/>
</cp:coreProperties>
</file>